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epaj\Desktop\"/>
    </mc:Choice>
  </mc:AlternateContent>
  <bookViews>
    <workbookView xWindow="23880" yWindow="-120" windowWidth="20640" windowHeight="11160" tabRatio="952"/>
  </bookViews>
  <sheets>
    <sheet name="Assurances" sheetId="1" r:id="rId1"/>
    <sheet name="Involvement of Parents" sheetId="2" r:id="rId2"/>
    <sheet name="Dropdown lists" sheetId="14" state="hidden" r:id="rId3"/>
    <sheet name="Coordination and Integration" sheetId="3" r:id="rId4"/>
    <sheet name="Annual Parent Meeting" sheetId="4" r:id="rId5"/>
    <sheet name="Flexible Parent Meeting" sheetId="5" r:id="rId6"/>
    <sheet name="Building Capacity" sheetId="6" r:id="rId7"/>
    <sheet name="Staff Development" sheetId="7" r:id="rId8"/>
    <sheet name="Other Activity" sheetId="8" r:id="rId9"/>
    <sheet name="Communication" sheetId="9" r:id="rId10"/>
    <sheet name="Accesssibility" sheetId="10" r:id="rId11"/>
    <sheet name="Barriers" sheetId="11" r:id="rId1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 i="11" l="1"/>
  <c r="J1" i="8" l="1"/>
  <c r="J1" i="7"/>
  <c r="J1" i="6"/>
  <c r="H1" i="5" l="1"/>
  <c r="E1" i="11" l="1"/>
  <c r="I1" i="11" s="1"/>
  <c r="M1" i="10"/>
  <c r="Q1" i="10" s="1"/>
  <c r="M1" i="9"/>
  <c r="Q1" i="9" s="1"/>
  <c r="H1" i="8"/>
  <c r="E1" i="4"/>
  <c r="H1" i="7"/>
  <c r="H1" i="6"/>
  <c r="F1" i="5"/>
  <c r="F1" i="3"/>
  <c r="M1" i="2"/>
  <c r="O1" i="1" l="1"/>
  <c r="L1" i="8" l="1"/>
  <c r="L1" i="7"/>
  <c r="L1" i="6"/>
  <c r="J1" i="5"/>
  <c r="I1" i="4"/>
  <c r="J1" i="3"/>
  <c r="Q1" i="1" l="1"/>
</calcChain>
</file>

<file path=xl/sharedStrings.xml><?xml version="1.0" encoding="utf-8"?>
<sst xmlns="http://schemas.openxmlformats.org/spreadsheetml/2006/main" count="228" uniqueCount="148">
  <si>
    <t>Title I, Part A Parent and Family Engagement Plan (PFEP)</t>
  </si>
  <si>
    <t>Assurances</t>
  </si>
  <si>
    <t>The school will be governed by the statutory definition of parental involvement, and will carry out programs, activities, and procedures in accordance with the definition outlined  in Section 9101(32), ESEA;</t>
  </si>
  <si>
    <t>Involve the parents of children served in Title I, Part A in decisions about how Title I, Part A funds reserved for parental involvement are spent [Section 1118(b)(1) and (c)(3)];</t>
  </si>
  <si>
    <t>Jointly develop/revise with parents the school parental involvement policy and distribute it to parents of participating children and make available the parental involvement plan to the local community [Section 1118 (b)(1)];</t>
  </si>
  <si>
    <t>Involve parents, in an organized, ongoing, and timely way, in the planning, review, and improvement of programs under this part, including the planning, review, and improvement of the school parental involvement policy and the joint development of the school wide program plan under section 1114(b)(2) [Section 1118(c)(3)];</t>
  </si>
  <si>
    <t>Use the findings of the parental involvement policy review to design strategies for more effective parental involvement, and to revise, if necessary, the school’s parental involvement policy [Section 1118(a)(E)];</t>
  </si>
  <si>
    <t>If the plan for Title I, Part A, developed under Section 1112, is not satisfactory to the parents of participating children, the school will submit parent comments with the plan when the school submits the plan to the local educational agency [Section 1118(b)(4)];</t>
  </si>
  <si>
    <t>Involvement of Parents</t>
  </si>
  <si>
    <t>Coordination and Integration with Other Federal Programs</t>
  </si>
  <si>
    <t>Program</t>
  </si>
  <si>
    <t>English Language Learners (ELL)</t>
  </si>
  <si>
    <t>Annual Parent Meeting</t>
  </si>
  <si>
    <t>Flexible Parent Meeting</t>
  </si>
  <si>
    <t>Staff Development</t>
  </si>
  <si>
    <t>Other Activity</t>
  </si>
  <si>
    <t>Communication</t>
  </si>
  <si>
    <t>Accessibility</t>
  </si>
  <si>
    <t>Barriers</t>
  </si>
  <si>
    <t>T1 PI Allocation</t>
  </si>
  <si>
    <t>Available Balance</t>
  </si>
  <si>
    <t>This activity costs</t>
  </si>
  <si>
    <t>Coordination</t>
  </si>
  <si>
    <t>2020-2021</t>
  </si>
  <si>
    <r>
      <t xml:space="preserve">Provide to each parent an individual student report about the performance of their child on the state assessment in at least mathematics, language arts, and reading [Section 1111(h)(6)(B)(i)]; </t>
    </r>
    <r>
      <rPr>
        <sz val="12"/>
        <color rgb="FFFF0000"/>
        <rFont val="Arial"/>
        <family val="2"/>
      </rPr>
      <t xml:space="preserve"> </t>
    </r>
  </si>
  <si>
    <t xml:space="preserve">Provide each parent timely notice when their child has been assigned or has been taught for four (4) or more consecutive weeks by a teacher who is not highly qualified within the meaning of the term in 34 CFR Section 200.56 [Section 1111(h)(6)(B)(ii)]; and
</t>
  </si>
  <si>
    <t xml:space="preserve">Provide each parent timely notice information regarding their right to request information on the professional qualifications of the student's classroom teachers and paraprofessionals [Section (h)(6)(A)]. </t>
  </si>
  <si>
    <t>The school will offer activities that will build the capacity for meaningful parent/family engagement.
The school will implement activities that will build relationships with the community to improve student achievement.
The school will provide materials and trainings to assist parents/families to work with their child(ren). The school will provide other reasonable support for parent/family engagement activities.</t>
  </si>
  <si>
    <t>Research on Student Achievement</t>
  </si>
  <si>
    <t>Tier Level</t>
  </si>
  <si>
    <t>Individuals with Disabilities Education Act (IDEA)</t>
  </si>
  <si>
    <t>Migrant Education Program (MEP)</t>
  </si>
  <si>
    <t>Neglected &amp; Delinquent Youth (N&amp;D)</t>
  </si>
  <si>
    <t>Homeless Education Program (HEP)</t>
  </si>
  <si>
    <t>Turnaround School Supplemental Services Allocation (TSSSA)</t>
  </si>
  <si>
    <t>Unified School Improvement Grant (UniSIG)</t>
  </si>
  <si>
    <t>Tier 1</t>
  </si>
  <si>
    <t>Tier 2</t>
  </si>
  <si>
    <t>Tier 3</t>
  </si>
  <si>
    <t>Tier 4</t>
  </si>
  <si>
    <t>Annual Title I Meeting(s) Activities/Tasks</t>
  </si>
  <si>
    <t>Person(s) Responsible</t>
  </si>
  <si>
    <t>Timeline</t>
  </si>
  <si>
    <t>Plan/Schedule</t>
  </si>
  <si>
    <t>Advertise</t>
  </si>
  <si>
    <t>Create Agenda</t>
  </si>
  <si>
    <t>Print &amp; Distribute Brochure</t>
  </si>
  <si>
    <t>Create/Collect Sign in sheets</t>
  </si>
  <si>
    <t>Print/Collect Stakeholder Survey</t>
  </si>
  <si>
    <t xml:space="preserve">The school will take will take the the follwong steps to conduct the annual meeting to inform parents and families of participating children about the school’s Title I program. 
The principal will discuss the nature of the Title I program and the meeting will cover academic achievement, school choice, and the rights of parents.
</t>
  </si>
  <si>
    <t>Flexible Activity</t>
  </si>
  <si>
    <t>Research-Based Strategy</t>
  </si>
  <si>
    <t>Cost</t>
  </si>
  <si>
    <t xml:space="preserve">Transportation </t>
  </si>
  <si>
    <t>Child Care</t>
  </si>
  <si>
    <t>Rentals</t>
  </si>
  <si>
    <t>Home Visits</t>
  </si>
  <si>
    <t>Virtual Meeting</t>
  </si>
  <si>
    <t>Building Parent and Family  Capacity</t>
  </si>
  <si>
    <t>Other</t>
  </si>
  <si>
    <t>Family Capacity Building Activity</t>
  </si>
  <si>
    <t>Description</t>
  </si>
  <si>
    <t>Anticipated Cost</t>
  </si>
  <si>
    <t>Describe the STAFF development activities the school will provide to SUPPORT the teachers, specialized instructional support personnel, principals, other school leaders and other staff with the assistance of parent/families, in the value and utility of contributions of parents/families. [ESEA Section 1116]
Describe the STAFF development activities the school will provide to SUPPORT the teachers, specialized instructional support personnel, principals, other school leaders and other staff with the assistance of parent/families, in how to reach out to, communicate with, and work with parents/families as equal partners. [ESEA Section 1116]
Describe the STAFF development activities the school will provide to educate the teachers, specialized instructional support personnel, principals, other school leaders and other staff with the assistance of parent/families, in implementing and coordinating parent/family programs, and in building ties between parents/families and the school. [ESEA Section 1116]]</t>
  </si>
  <si>
    <t>Building Staff Development for F.E. Activity</t>
  </si>
  <si>
    <t>Research</t>
  </si>
  <si>
    <t>Cost (if applicable)</t>
  </si>
  <si>
    <t>The Power of Parent Engagement-It’s Not Overrated</t>
  </si>
  <si>
    <t>Effective Problem Solving Techniques</t>
  </si>
  <si>
    <t>Parent Involvement to Increase Student Achievement Session 1</t>
  </si>
  <si>
    <t>Parent Involvement to Increase Student Achievement Session 2</t>
  </si>
  <si>
    <t>Parent Involvement to Increase Student Achievement Session 3</t>
  </si>
  <si>
    <t>Parent Involvement to Increase Student Achievement Session 4</t>
  </si>
  <si>
    <t>Parent Involvement to Increase Student Achievement Session 5</t>
  </si>
  <si>
    <t>Parent Involvement to Increase Student Achievement Session 6</t>
  </si>
  <si>
    <t>Welcoming Front Office</t>
  </si>
  <si>
    <t>Mindset- Force Field Analysis</t>
  </si>
  <si>
    <t>Promoting Parent Involvement in Secondary Education</t>
  </si>
  <si>
    <t>Secondary Building a Home-School-Community Partnership</t>
  </si>
  <si>
    <t>Family Engagement Ideas for Middle, High &amp; Alternative Schools</t>
  </si>
  <si>
    <t>Parent Communication</t>
  </si>
  <si>
    <t>Academic Parent Teacher Teams (APTT)</t>
  </si>
  <si>
    <t>Using Parent Volunteers in the Classroom</t>
  </si>
  <si>
    <t>Benefits of Parent Involvement</t>
  </si>
  <si>
    <t>Moving Parent Involvement to “Top Priority”</t>
  </si>
  <si>
    <t>Creating Family Friendly Schools</t>
  </si>
  <si>
    <t>Beyond the Bake Sale</t>
  </si>
  <si>
    <t>Book Study</t>
  </si>
  <si>
    <t>Beyond the Bake Sale (PPT)</t>
  </si>
  <si>
    <t>Volunteer Training</t>
  </si>
  <si>
    <t>Parent Teacher Home Visit Project</t>
  </si>
  <si>
    <t>Poverty Simulation</t>
  </si>
  <si>
    <t>Diversity Training</t>
  </si>
  <si>
    <t xml:space="preserve">How other activities, such as the parent resource center, the school will conduct to encourage and support parents and families in more meaningful engagement in the education of their child(ren)? [ESEA Section 1116] 
</t>
  </si>
  <si>
    <t>Parenting classes</t>
  </si>
  <si>
    <t>Parent resouce center</t>
  </si>
  <si>
    <t>Parent University</t>
  </si>
  <si>
    <t>School calendar</t>
  </si>
  <si>
    <r>
      <t>How the school will provide timely information about the Title I programs?</t>
    </r>
    <r>
      <rPr>
        <sz val="12"/>
        <color rgb="FFFF0000"/>
        <rFont val="Arial"/>
        <family val="2"/>
      </rPr>
      <t xml:space="preserve"> 
</t>
    </r>
    <r>
      <rPr>
        <sz val="12"/>
        <color theme="1"/>
        <rFont val="Arial"/>
        <family val="2"/>
      </rPr>
      <t xml:space="preserve">
     REMIND
     ParentLink
     PeachJar
     Newsletters
     School marquee
     CRN – Community Resource Notebook
     Information will be sent home in English and Spanish
     Mail letters
     Planners
     Phone calls</t>
    </r>
  </si>
  <si>
    <t xml:space="preserve">How the school will describe and explain the curriculum at the school, the forms of assessment used to measure student progress and the achievement levels students are expected to obtain? 
     Conference nights
     Informational meetings
     Individual student report
     Data sharing conference
</t>
  </si>
  <si>
    <r>
      <t xml:space="preserve">Describe how school will provide full opportunities for participation in parent/family engagement activities for all parents/families. 
Our school will provide full opportunities for participation using multiple facets of communication.  All information will also be available in Spanish.
     Flyers sent home inviting parents/families to activities
     ParentLink notifications
     Monthly newsletters and information posted to PeachJar
</t>
    </r>
    <r>
      <rPr>
        <sz val="12"/>
        <color rgb="FFFF0000"/>
        <rFont val="Arial"/>
        <family val="2"/>
      </rPr>
      <t/>
    </r>
  </si>
  <si>
    <t>Describe of how the school will share information related to school and parent/family programs, meetings, school reports, and other activities in an understandable, uniform format, and in languages that the parents/families can understand? 
     ELL parent family meetings
     Provide publications and district information in English and Spanish
     Translators available at all school functions/activities
     Translate ParentLink messages to families in Spanish
     Barrier survey distributed to all families to identify needs</t>
  </si>
  <si>
    <t xml:space="preserve">Describe the barriers that hindered participation by parents during the previous school year
Describe the steps the school will take during the upcoming school year to overcome the barriers (with particular attention paid to parents/families who are economically disadvantaged,  disabled, have limited English proficiency, have limited literacy, are of any racial or ethnic minority background, or are parents/families of migratory children)? [ESEA Section 1116]
</t>
  </si>
  <si>
    <t>Barrier</t>
  </si>
  <si>
    <t>Steps to Overcoming Barrier</t>
  </si>
  <si>
    <t>Language Barrier</t>
  </si>
  <si>
    <t>Meetings not held at a convenient time</t>
  </si>
  <si>
    <t>Childcare Restraints</t>
  </si>
  <si>
    <t>Timely Notice</t>
  </si>
  <si>
    <t>Transportation</t>
  </si>
  <si>
    <t>Disability</t>
  </si>
  <si>
    <t>Internet Access</t>
  </si>
  <si>
    <r>
      <t xml:space="preserve">Describe how the school will involve the parents and families in an organized, ongoing, and timely manner, in the planning, review and improvement of Title I programs, including involvement in decision making of how funds for Title I will be used?  [ESEA Section 1116]
</t>
    </r>
    <r>
      <rPr>
        <sz val="12"/>
        <color theme="1"/>
        <rFont val="Arial"/>
        <family val="2"/>
      </rPr>
      <t xml:space="preserve">
     Invitation for parents to join the School Advisory Committee (SAC) (</t>
    </r>
    <r>
      <rPr>
        <b/>
        <sz val="12"/>
        <color theme="1"/>
        <rFont val="Arial"/>
        <family val="2"/>
      </rPr>
      <t>Invitation to join SAC Team</t>
    </r>
    <r>
      <rPr>
        <sz val="12"/>
        <color theme="1"/>
        <rFont val="Arial"/>
        <family val="2"/>
      </rPr>
      <t>)
     Provide each parent with a condensed version of the Parent and Family Engagement Plan. (</t>
    </r>
    <r>
      <rPr>
        <b/>
        <sz val="12"/>
        <color theme="1"/>
        <rFont val="Arial"/>
        <family val="2"/>
      </rPr>
      <t>Condensed PFEP</t>
    </r>
    <r>
      <rPr>
        <sz val="12"/>
        <color theme="1"/>
        <rFont val="Arial"/>
        <family val="2"/>
      </rPr>
      <t>)
     Parent input for the Parent and Family Engagement Plan (PFEP), Compact, use of Title I funds, and improvement of Title I programs will be solicited by surveys and various opportunities for parents to provide comments and suggestions.  (</t>
    </r>
    <r>
      <rPr>
        <b/>
        <sz val="12"/>
        <color theme="1"/>
        <rFont val="Arial"/>
        <family val="2"/>
      </rPr>
      <t>Barrier and Compact Survey Information</t>
    </r>
    <r>
      <rPr>
        <sz val="12"/>
        <color theme="1"/>
        <rFont val="Arial"/>
        <family val="2"/>
      </rPr>
      <t>)
     School Advisory Committee (SAC) minutes will reflect parent input into the development/improvement of the PFEP and the compact. (</t>
    </r>
    <r>
      <rPr>
        <b/>
        <sz val="12"/>
        <color theme="1"/>
        <rFont val="Arial"/>
        <family val="2"/>
      </rPr>
      <t>SAC Minutes</t>
    </r>
    <r>
      <rPr>
        <sz val="12"/>
        <color theme="1"/>
        <rFont val="Arial"/>
        <family val="2"/>
      </rPr>
      <t>)
     Compact</t>
    </r>
  </si>
  <si>
    <t>The school will coordinate and integrate parent and family engagement programs and activities.  The school will coordinate and integrate parent and family activities that teach parents how to help their child (children) at home. [ESEA Section 1116]</t>
  </si>
  <si>
    <t xml:space="preserve">Explain how the school will offer a flexible number of meetings, such as meetings in the morning, afternoon, or evening. 
     Morning 
     Afternoon
     Evening
</t>
  </si>
  <si>
    <t xml:space="preserve">The school will  provide, with Title I funds the following  transportation, child care or home visits, as such services relate to parent and family engagement. [ESEA Section 1116] 
</t>
  </si>
  <si>
    <t xml:space="preserve">How, if requested by parents, the school provides opportunities for regular meetings to formulate suggestions and to participate, as appropriate, in decisions relating to the education of their child(ren)? 
How the school will submit parents/families comments if the school wide plan is not satisfactory to them? [ESEA Section 1116] 
     SAC Meeting
     Focus Groups
     Town Hall Meetings
     Surveys
     Emails
     Individual phone calls
     Suggestion box
     Other- please specify: 
</t>
  </si>
  <si>
    <t xml:space="preserve">The ELL staff will coordinate two annual Parent Leadership Council meetings to inform ELL parents about programs offered through the district as well as events and services in the community. Information will include how to receive translation services as well as how to schedule conferences with teachers or staff.  </t>
  </si>
  <si>
    <t>The Importance of Family Involvement in Education</t>
  </si>
  <si>
    <t>Administration, Parent Liaison</t>
  </si>
  <si>
    <t>July</t>
  </si>
  <si>
    <t>Administration</t>
  </si>
  <si>
    <t>July-August</t>
  </si>
  <si>
    <t>Homeroom Teachers</t>
  </si>
  <si>
    <t>August</t>
  </si>
  <si>
    <t>Parent Liaison</t>
  </si>
  <si>
    <t>Homeroom Teachers, Parent Liaison</t>
  </si>
  <si>
    <t>Conference Nights</t>
  </si>
  <si>
    <t>Parents will be provided information regarding student  progress including data linked to learning expectations. Parents will be provided with strategies to support student learning at home, and will provide input to support their child's academic success</t>
  </si>
  <si>
    <t>ELL Parent Meetings</t>
  </si>
  <si>
    <t>Literacy Night/Event</t>
  </si>
  <si>
    <t>STEM Night/Event</t>
  </si>
  <si>
    <t>Activities will be designed and delivered to increase parental awareness of the state standards and grade level learning expectations. Staff will share and model literacy strategies that can be used at home to support student learning.</t>
  </si>
  <si>
    <t>Activities will be designed and delivered to increase parental awareness of the state standards and grade level learning expectations. Staff will share and model science, mathematics, engineering, and/or technology strategies that can be used at home to support student learning.</t>
  </si>
  <si>
    <t>Quarterly</t>
  </si>
  <si>
    <t>Fall 2020; Spring 2021</t>
  </si>
  <si>
    <t>October</t>
  </si>
  <si>
    <t>March</t>
  </si>
  <si>
    <t xml:space="preserve">Engaging Parents in Raising Achievement: Do Parents Know They Matter? </t>
  </si>
  <si>
    <t>Approaches to Parental Involvement for Improving the Academic Performance of Elementary School Childrens in Grades K-6</t>
  </si>
  <si>
    <t>Postage - Mailing information to parents regarding important school events/information, in both English and Spanish, will help ensure that all parents are aware of the best ways to support student learning.</t>
  </si>
  <si>
    <t>Communication - Home/School Communication folders will be purchased to ensure parents are receiving timely communication regarding student progress and school/district events.</t>
  </si>
  <si>
    <t>August (ongoing)</t>
  </si>
  <si>
    <t>Printing - Postcards will be printed and sent out to welcome families to the new school year. The postcards will direct parents to the school's website for important information regarding supporting their child as the school year begins</t>
  </si>
  <si>
    <t>Supplies to assist with parent communciation including copy paper, chart paper, chart markers (for use in preparation for and/or during parent engagement events)</t>
  </si>
  <si>
    <t>Translations will be available during all parent engagement events</t>
  </si>
  <si>
    <t>Parent Involvement: The Relationship Between School-to-Home Communication and Parents' Perceptions and Beliefs</t>
  </si>
  <si>
    <r>
      <t xml:space="preserve">School Name: </t>
    </r>
    <r>
      <rPr>
        <b/>
        <u/>
        <sz val="14"/>
        <color rgb="FFFF0000"/>
        <rFont val="Arial"/>
        <family val="2"/>
      </rPr>
      <t>Morgan Woods Elementary School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</si>
</sst>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18" x14ac:knownFonts="1">
    <font>
      <sz val="11"/>
      <color theme="1"/>
      <name val="Calibri"/>
      <family val="2"/>
      <scheme val="minor"/>
    </font>
    <font>
      <sz val="12"/>
      <color rgb="FF000000"/>
      <name val="Arial"/>
      <family val="2"/>
    </font>
    <font>
      <sz val="14"/>
      <color rgb="FF000000"/>
      <name val="Arial Black"/>
      <family val="2"/>
    </font>
    <font>
      <sz val="11"/>
      <color theme="1"/>
      <name val="Calibri"/>
      <family val="2"/>
      <scheme val="minor"/>
    </font>
    <font>
      <sz val="12"/>
      <color theme="1"/>
      <name val="Arial"/>
      <family val="2"/>
    </font>
    <font>
      <b/>
      <sz val="12"/>
      <color theme="1"/>
      <name val="Arial"/>
      <family val="2"/>
    </font>
    <font>
      <sz val="11"/>
      <color theme="1"/>
      <name val="Arial"/>
      <family val="2"/>
    </font>
    <font>
      <b/>
      <sz val="14"/>
      <color theme="1"/>
      <name val="Arial"/>
      <family val="2"/>
    </font>
    <font>
      <b/>
      <sz val="12"/>
      <color rgb="FFFF0000"/>
      <name val="Arial"/>
      <family val="2"/>
    </font>
    <font>
      <sz val="12"/>
      <color rgb="FFFF0000"/>
      <name val="Arial"/>
      <family val="2"/>
    </font>
    <font>
      <sz val="12"/>
      <name val="Arial"/>
      <family val="2"/>
    </font>
    <font>
      <sz val="11"/>
      <color rgb="FF006100"/>
      <name val="Calibri"/>
      <family val="2"/>
      <scheme val="minor"/>
    </font>
    <font>
      <sz val="11"/>
      <color rgb="FF9C6500"/>
      <name val="Calibri"/>
      <family val="2"/>
      <scheme val="minor"/>
    </font>
    <font>
      <sz val="11"/>
      <color theme="0"/>
      <name val="Calibri"/>
      <family val="2"/>
      <scheme val="minor"/>
    </font>
    <font>
      <b/>
      <sz val="11"/>
      <name val="Arial"/>
      <family val="2"/>
    </font>
    <font>
      <b/>
      <sz val="12"/>
      <name val="Arial"/>
      <family val="2"/>
    </font>
    <font>
      <b/>
      <u/>
      <sz val="14"/>
      <color theme="1"/>
      <name val="Arial"/>
      <family val="2"/>
    </font>
    <font>
      <b/>
      <u/>
      <sz val="14"/>
      <color rgb="FFFF0000"/>
      <name val="Arial"/>
      <family val="2"/>
    </font>
  </fonts>
  <fills count="8">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
      <patternFill patternType="solid">
        <fgColor rgb="FFC6EFCE"/>
      </patternFill>
    </fill>
    <fill>
      <patternFill patternType="solid">
        <fgColor rgb="FFFFEB9C"/>
      </patternFill>
    </fill>
    <fill>
      <patternFill patternType="solid">
        <fgColor theme="4" tint="0.39997558519241921"/>
        <bgColor indexed="65"/>
      </patternFill>
    </fill>
    <fill>
      <patternFill patternType="solid">
        <fgColor theme="3" tint="0.59999389629810485"/>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s>
  <cellStyleXfs count="5">
    <xf numFmtId="0" fontId="0" fillId="0" borderId="0"/>
    <xf numFmtId="44" fontId="3" fillId="0" borderId="0" applyFon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0" applyNumberFormat="0" applyBorder="0" applyAlignment="0" applyProtection="0"/>
  </cellStyleXfs>
  <cellXfs count="96">
    <xf numFmtId="0" fontId="0" fillId="0" borderId="0" xfId="0"/>
    <xf numFmtId="44" fontId="15" fillId="0" borderId="12" xfId="1" applyFont="1" applyBorder="1" applyProtection="1">
      <protection locked="0"/>
    </xf>
    <xf numFmtId="44" fontId="15" fillId="0" borderId="12" xfId="1" applyFont="1" applyBorder="1" applyProtection="1"/>
    <xf numFmtId="0" fontId="15" fillId="6" borderId="12" xfId="4" applyFont="1" applyBorder="1" applyAlignment="1" applyProtection="1">
      <alignment horizontal="center" vertical="center" wrapText="1"/>
      <protection locked="0"/>
    </xf>
    <xf numFmtId="0" fontId="15" fillId="5" borderId="12" xfId="3" applyFont="1" applyBorder="1" applyAlignment="1" applyProtection="1">
      <alignment horizontal="center" wrapText="1"/>
      <protection locked="0"/>
    </xf>
    <xf numFmtId="0" fontId="15" fillId="4" borderId="13" xfId="2" applyFont="1" applyBorder="1" applyAlignment="1" applyProtection="1">
      <alignment horizontal="center" wrapText="1"/>
      <protection locked="0"/>
    </xf>
    <xf numFmtId="0" fontId="4" fillId="0" borderId="0" xfId="0" applyFont="1" applyProtection="1">
      <protection locked="0"/>
    </xf>
    <xf numFmtId="0" fontId="8" fillId="0" borderId="4" xfId="0" applyFont="1" applyBorder="1" applyAlignment="1" applyProtection="1">
      <alignment wrapText="1"/>
      <protection locked="0"/>
    </xf>
    <xf numFmtId="0" fontId="4" fillId="0" borderId="0" xfId="0" applyFont="1" applyBorder="1" applyProtection="1">
      <protection locked="0"/>
    </xf>
    <xf numFmtId="44" fontId="15" fillId="0" borderId="12" xfId="0" applyNumberFormat="1" applyFont="1" applyBorder="1" applyProtection="1"/>
    <xf numFmtId="0" fontId="14" fillId="6" borderId="12" xfId="4" applyFont="1" applyBorder="1" applyAlignment="1" applyProtection="1">
      <alignment horizontal="left" vertical="center" wrapText="1"/>
      <protection locked="0"/>
    </xf>
    <xf numFmtId="44" fontId="15" fillId="0" borderId="12" xfId="1" applyFont="1" applyBorder="1" applyAlignment="1" applyProtection="1">
      <alignment horizontal="left" vertical="center"/>
      <protection locked="0"/>
    </xf>
    <xf numFmtId="0" fontId="14" fillId="5" borderId="13" xfId="3" applyFont="1" applyBorder="1" applyAlignment="1" applyProtection="1">
      <alignment vertical="center" wrapText="1"/>
      <protection locked="0"/>
    </xf>
    <xf numFmtId="0" fontId="14" fillId="4" borderId="12" xfId="2" applyFont="1" applyBorder="1" applyAlignment="1" applyProtection="1">
      <alignment horizontal="left" vertical="center" wrapText="1"/>
      <protection locked="0"/>
    </xf>
    <xf numFmtId="0" fontId="0" fillId="0" borderId="0" xfId="0" applyProtection="1">
      <protection locked="0"/>
    </xf>
    <xf numFmtId="0" fontId="6" fillId="0" borderId="0" xfId="0" applyFont="1" applyProtection="1">
      <protection locked="0"/>
    </xf>
    <xf numFmtId="44" fontId="15" fillId="0" borderId="12" xfId="1" applyFont="1" applyBorder="1" applyAlignment="1" applyProtection="1">
      <alignment horizontal="left" vertical="center"/>
    </xf>
    <xf numFmtId="44" fontId="15" fillId="0" borderId="12" xfId="0" applyNumberFormat="1" applyFont="1" applyBorder="1" applyAlignment="1" applyProtection="1">
      <alignment horizontal="left" vertical="center"/>
    </xf>
    <xf numFmtId="0" fontId="15" fillId="4" borderId="12" xfId="2" applyFont="1" applyBorder="1" applyAlignment="1" applyProtection="1">
      <alignment horizontal="center" wrapText="1"/>
      <protection locked="0"/>
    </xf>
    <xf numFmtId="0" fontId="15" fillId="6" borderId="12" xfId="4" applyFont="1" applyBorder="1" applyAlignment="1" applyProtection="1">
      <alignment horizontal="left" wrapText="1"/>
      <protection locked="0"/>
    </xf>
    <xf numFmtId="0" fontId="15" fillId="5" borderId="12" xfId="3" applyFont="1" applyBorder="1" applyAlignment="1" applyProtection="1">
      <alignment horizontal="left" wrapText="1"/>
      <protection locked="0"/>
    </xf>
    <xf numFmtId="0" fontId="15" fillId="4" borderId="12" xfId="2" applyFont="1" applyBorder="1" applyAlignment="1" applyProtection="1">
      <alignment horizontal="left" wrapText="1"/>
      <protection locked="0"/>
    </xf>
    <xf numFmtId="0" fontId="14" fillId="5" borderId="12" xfId="3" applyFont="1" applyBorder="1" applyAlignment="1" applyProtection="1">
      <alignment horizontal="left" wrapText="1"/>
      <protection locked="0"/>
    </xf>
    <xf numFmtId="0" fontId="14" fillId="4" borderId="12" xfId="2" applyFont="1" applyBorder="1" applyAlignment="1" applyProtection="1">
      <alignment horizontal="left" wrapText="1"/>
      <protection locked="0"/>
    </xf>
    <xf numFmtId="0" fontId="15" fillId="7" borderId="12" xfId="0" applyFont="1" applyFill="1" applyBorder="1" applyAlignment="1" applyProtection="1">
      <alignment horizontal="left" wrapText="1"/>
      <protection locked="0"/>
    </xf>
    <xf numFmtId="0" fontId="4" fillId="0" borderId="0" xfId="0" applyFont="1" applyAlignment="1" applyProtection="1">
      <alignment horizontal="left" vertical="top"/>
      <protection locked="0"/>
    </xf>
    <xf numFmtId="0" fontId="4" fillId="0" borderId="12" xfId="0" applyFont="1" applyBorder="1" applyAlignment="1" applyProtection="1">
      <alignment wrapText="1"/>
      <protection locked="0"/>
    </xf>
    <xf numFmtId="164" fontId="15" fillId="0" borderId="12" xfId="1" applyNumberFormat="1" applyFont="1" applyBorder="1" applyProtection="1">
      <protection locked="0"/>
    </xf>
    <xf numFmtId="164" fontId="4" fillId="0" borderId="12" xfId="0" applyNumberFormat="1" applyFont="1" applyBorder="1" applyAlignment="1" applyProtection="1">
      <alignment wrapText="1"/>
      <protection locked="0"/>
    </xf>
    <xf numFmtId="164" fontId="4" fillId="0" borderId="12" xfId="0" applyNumberFormat="1" applyFont="1" applyBorder="1" applyAlignment="1" applyProtection="1">
      <alignment horizontal="left" wrapText="1"/>
      <protection locked="0"/>
    </xf>
    <xf numFmtId="0" fontId="7" fillId="3" borderId="12" xfId="0" applyFont="1" applyFill="1" applyBorder="1" applyAlignment="1" applyProtection="1">
      <alignment horizontal="left" wrapText="1"/>
      <protection locked="0"/>
    </xf>
    <xf numFmtId="0" fontId="4" fillId="0" borderId="12" xfId="0" applyFont="1" applyBorder="1" applyAlignment="1" applyProtection="1">
      <alignment horizontal="left" wrapText="1"/>
      <protection locked="0"/>
    </xf>
    <xf numFmtId="0" fontId="7" fillId="3" borderId="12" xfId="0" applyFont="1" applyFill="1" applyBorder="1" applyAlignment="1" applyProtection="1">
      <alignment wrapText="1"/>
      <protection locked="0"/>
    </xf>
    <xf numFmtId="0" fontId="7" fillId="3" borderId="12" xfId="0" applyFont="1" applyFill="1" applyBorder="1" applyAlignment="1" applyProtection="1">
      <protection locked="0"/>
    </xf>
    <xf numFmtId="0" fontId="0" fillId="0" borderId="0" xfId="0" applyAlignment="1" applyProtection="1">
      <alignment vertical="center" wrapText="1"/>
      <protection locked="0"/>
    </xf>
    <xf numFmtId="17" fontId="4" fillId="0" borderId="12" xfId="0" applyNumberFormat="1" applyFont="1" applyBorder="1" applyAlignment="1" applyProtection="1">
      <alignment wrapText="1"/>
      <protection locked="0"/>
    </xf>
    <xf numFmtId="0" fontId="16" fillId="0" borderId="1"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2" borderId="9" xfId="0" applyFont="1" applyFill="1" applyBorder="1" applyAlignment="1" applyProtection="1">
      <alignment horizontal="center"/>
      <protection locked="0"/>
    </xf>
    <xf numFmtId="0" fontId="4" fillId="2" borderId="10" xfId="0" applyFont="1" applyFill="1" applyBorder="1" applyAlignment="1" applyProtection="1">
      <alignment horizontal="center"/>
      <protection locked="0"/>
    </xf>
    <xf numFmtId="0" fontId="4" fillId="2" borderId="11" xfId="0" applyFont="1" applyFill="1" applyBorder="1" applyAlignment="1" applyProtection="1">
      <alignment horizontal="center"/>
      <protection locked="0"/>
    </xf>
    <xf numFmtId="0" fontId="4" fillId="2" borderId="6" xfId="0" applyFont="1" applyFill="1" applyBorder="1" applyAlignment="1" applyProtection="1">
      <alignment horizontal="center"/>
      <protection locked="0"/>
    </xf>
    <xf numFmtId="0" fontId="4" fillId="2" borderId="7" xfId="0" applyFont="1" applyFill="1" applyBorder="1" applyAlignment="1" applyProtection="1">
      <alignment horizontal="center"/>
      <protection locked="0"/>
    </xf>
    <xf numFmtId="0" fontId="4" fillId="2" borderId="8"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0" fontId="4" fillId="2" borderId="0" xfId="0" applyFont="1" applyFill="1" applyBorder="1" applyAlignment="1" applyProtection="1">
      <alignment horizontal="center"/>
      <protection locked="0"/>
    </xf>
    <xf numFmtId="0" fontId="4" fillId="2" borderId="5" xfId="0" applyFont="1" applyFill="1" applyBorder="1" applyAlignment="1" applyProtection="1">
      <alignment horizontal="center"/>
      <protection locked="0"/>
    </xf>
    <xf numFmtId="0" fontId="5" fillId="0" borderId="4"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4" fillId="2" borderId="9" xfId="0" applyFont="1" applyFill="1" applyBorder="1" applyAlignment="1" applyProtection="1">
      <alignment horizontal="center" vertical="top" wrapText="1"/>
      <protection locked="0"/>
    </xf>
    <xf numFmtId="0" fontId="4" fillId="2" borderId="10" xfId="0" applyFont="1" applyFill="1" applyBorder="1" applyAlignment="1" applyProtection="1">
      <alignment horizontal="center" vertical="top" wrapText="1"/>
      <protection locked="0"/>
    </xf>
    <xf numFmtId="0" fontId="4" fillId="2" borderId="11" xfId="0" applyFont="1" applyFill="1" applyBorder="1" applyAlignment="1" applyProtection="1">
      <alignment horizontal="center" vertical="top" wrapText="1"/>
      <protection locked="0"/>
    </xf>
    <xf numFmtId="0" fontId="4" fillId="0" borderId="1"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8" fillId="2" borderId="6" xfId="0" applyFont="1" applyFill="1" applyBorder="1" applyAlignment="1" applyProtection="1">
      <alignment horizontal="center" wrapText="1"/>
      <protection locked="0"/>
    </xf>
    <xf numFmtId="0" fontId="8" fillId="2" borderId="7" xfId="0" applyFont="1" applyFill="1" applyBorder="1" applyAlignment="1" applyProtection="1">
      <alignment horizontal="center" wrapText="1"/>
      <protection locked="0"/>
    </xf>
    <xf numFmtId="0" fontId="8" fillId="2" borderId="8" xfId="0" applyFont="1" applyFill="1" applyBorder="1" applyAlignment="1" applyProtection="1">
      <alignment horizontal="center" wrapText="1"/>
      <protection locked="0"/>
    </xf>
    <xf numFmtId="0" fontId="4" fillId="2" borderId="1" xfId="0" applyFont="1" applyFill="1" applyBorder="1" applyAlignment="1" applyProtection="1">
      <alignment horizontal="center"/>
      <protection locked="0"/>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0" borderId="9"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11" xfId="0" applyFont="1" applyBorder="1" applyAlignment="1" applyProtection="1">
      <alignment vertical="top" wrapText="1"/>
      <protection locked="0"/>
    </xf>
    <xf numFmtId="0" fontId="4" fillId="0" borderId="12"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9" fillId="2" borderId="4" xfId="0" applyFont="1" applyFill="1" applyBorder="1" applyAlignment="1" applyProtection="1">
      <alignment horizontal="center" wrapText="1"/>
      <protection locked="0"/>
    </xf>
    <xf numFmtId="0" fontId="9" fillId="2" borderId="0" xfId="0" applyFont="1" applyFill="1" applyBorder="1" applyAlignment="1" applyProtection="1">
      <alignment horizontal="center" wrapText="1"/>
      <protection locked="0"/>
    </xf>
    <xf numFmtId="0" fontId="9" fillId="2" borderId="5" xfId="0" applyFont="1" applyFill="1" applyBorder="1" applyAlignment="1" applyProtection="1">
      <alignment horizontal="center" wrapText="1"/>
      <protection locked="0"/>
    </xf>
    <xf numFmtId="0" fontId="7" fillId="2" borderId="12" xfId="0" applyFont="1" applyFill="1" applyBorder="1" applyAlignment="1" applyProtection="1">
      <alignment horizontal="center" vertical="center" wrapText="1"/>
      <protection locked="0"/>
    </xf>
    <xf numFmtId="0" fontId="4" fillId="0" borderId="2" xfId="0" applyFont="1" applyBorder="1" applyAlignment="1" applyProtection="1">
      <alignment horizontal="left" wrapText="1"/>
      <protection locked="0"/>
    </xf>
    <xf numFmtId="0" fontId="2" fillId="2" borderId="0" xfId="0" applyFont="1" applyFill="1" applyAlignment="1" applyProtection="1">
      <alignment horizontal="center" vertical="center" wrapText="1"/>
      <protection locked="0"/>
    </xf>
    <xf numFmtId="0" fontId="1" fillId="0" borderId="12" xfId="0" applyFont="1" applyBorder="1" applyAlignment="1" applyProtection="1">
      <alignment horizontal="left" vertical="top" wrapText="1"/>
      <protection locked="0"/>
    </xf>
    <xf numFmtId="0" fontId="7" fillId="2" borderId="12"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6" fillId="0" borderId="12" xfId="0" applyFont="1" applyBorder="1" applyAlignment="1" applyProtection="1">
      <alignment horizontal="left" vertical="top"/>
      <protection locked="0"/>
    </xf>
    <xf numFmtId="0" fontId="4" fillId="0" borderId="12" xfId="0" applyFont="1" applyBorder="1" applyAlignment="1" applyProtection="1">
      <alignment horizontal="left" vertical="top"/>
      <protection locked="0"/>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4" fillId="0" borderId="4" xfId="0" applyFont="1" applyBorder="1" applyAlignment="1" applyProtection="1">
      <alignment horizontal="left" vertical="top" wrapText="1"/>
      <protection locked="0"/>
    </xf>
    <xf numFmtId="0" fontId="4" fillId="0" borderId="0" xfId="0" applyFont="1" applyBorder="1" applyAlignment="1" applyProtection="1">
      <alignment horizontal="left" vertical="top"/>
      <protection locked="0"/>
    </xf>
    <xf numFmtId="0" fontId="4" fillId="0" borderId="5" xfId="0" applyFont="1" applyBorder="1" applyAlignment="1" applyProtection="1">
      <alignment horizontal="left" vertical="top"/>
      <protection locked="0"/>
    </xf>
    <xf numFmtId="0" fontId="7" fillId="2" borderId="9"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4" fillId="0" borderId="7" xfId="0" applyFont="1" applyBorder="1" applyAlignment="1" applyProtection="1">
      <alignment horizontal="left" vertical="top"/>
      <protection locked="0"/>
    </xf>
    <xf numFmtId="0" fontId="4" fillId="0" borderId="8" xfId="0" applyFont="1" applyBorder="1" applyAlignment="1" applyProtection="1">
      <alignment horizontal="left" vertical="top"/>
      <protection locked="0"/>
    </xf>
  </cellXfs>
  <cellStyles count="5">
    <cellStyle name="60% - Accent1" xfId="4" builtinId="32"/>
    <cellStyle name="Currency" xfId="1" builtinId="4"/>
    <cellStyle name="Good" xfId="2" builtinId="26"/>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1</xdr:row>
          <xdr:rowOff>2343150</xdr:rowOff>
        </xdr:from>
        <xdr:to>
          <xdr:col>0</xdr:col>
          <xdr:colOff>238125</xdr:colOff>
          <xdr:row>1</xdr:row>
          <xdr:rowOff>2552700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xdr:row>
          <xdr:rowOff>742950</xdr:rowOff>
        </xdr:from>
        <xdr:to>
          <xdr:col>0</xdr:col>
          <xdr:colOff>238125</xdr:colOff>
          <xdr:row>1</xdr:row>
          <xdr:rowOff>962025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xdr:row>
          <xdr:rowOff>942975</xdr:rowOff>
        </xdr:from>
        <xdr:to>
          <xdr:col>0</xdr:col>
          <xdr:colOff>238125</xdr:colOff>
          <xdr:row>1</xdr:row>
          <xdr:rowOff>1162050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xdr:row>
          <xdr:rowOff>1362075</xdr:rowOff>
        </xdr:from>
        <xdr:to>
          <xdr:col>0</xdr:col>
          <xdr:colOff>238125</xdr:colOff>
          <xdr:row>1</xdr:row>
          <xdr:rowOff>1581150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xdr:row>
          <xdr:rowOff>1924050</xdr:rowOff>
        </xdr:from>
        <xdr:to>
          <xdr:col>0</xdr:col>
          <xdr:colOff>238125</xdr:colOff>
          <xdr:row>1</xdr:row>
          <xdr:rowOff>2143125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1</xdr:row>
          <xdr:rowOff>390525</xdr:rowOff>
        </xdr:from>
        <xdr:to>
          <xdr:col>0</xdr:col>
          <xdr:colOff>323850</xdr:colOff>
          <xdr:row>1</xdr:row>
          <xdr:rowOff>609600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xdr:row>
          <xdr:rowOff>571500</xdr:rowOff>
        </xdr:from>
        <xdr:to>
          <xdr:col>0</xdr:col>
          <xdr:colOff>323850</xdr:colOff>
          <xdr:row>1</xdr:row>
          <xdr:rowOff>781050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xdr:row>
          <xdr:rowOff>742950</xdr:rowOff>
        </xdr:from>
        <xdr:to>
          <xdr:col>0</xdr:col>
          <xdr:colOff>323850</xdr:colOff>
          <xdr:row>1</xdr:row>
          <xdr:rowOff>971550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361950</xdr:rowOff>
        </xdr:from>
        <xdr:to>
          <xdr:col>0</xdr:col>
          <xdr:colOff>447675</xdr:colOff>
          <xdr:row>1</xdr:row>
          <xdr:rowOff>581025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552450</xdr:rowOff>
        </xdr:from>
        <xdr:to>
          <xdr:col>0</xdr:col>
          <xdr:colOff>447675</xdr:colOff>
          <xdr:row>1</xdr:row>
          <xdr:rowOff>771525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9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742950</xdr:rowOff>
        </xdr:from>
        <xdr:to>
          <xdr:col>0</xdr:col>
          <xdr:colOff>447675</xdr:colOff>
          <xdr:row>1</xdr:row>
          <xdr:rowOff>962025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9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933450</xdr:rowOff>
        </xdr:from>
        <xdr:to>
          <xdr:col>0</xdr:col>
          <xdr:colOff>447675</xdr:colOff>
          <xdr:row>1</xdr:row>
          <xdr:rowOff>1152525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9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1123950</xdr:rowOff>
        </xdr:from>
        <xdr:to>
          <xdr:col>0</xdr:col>
          <xdr:colOff>447675</xdr:colOff>
          <xdr:row>1</xdr:row>
          <xdr:rowOff>1343025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9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1314450</xdr:rowOff>
        </xdr:from>
        <xdr:to>
          <xdr:col>0</xdr:col>
          <xdr:colOff>447675</xdr:colOff>
          <xdr:row>1</xdr:row>
          <xdr:rowOff>1533525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9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1504950</xdr:rowOff>
        </xdr:from>
        <xdr:to>
          <xdr:col>0</xdr:col>
          <xdr:colOff>447675</xdr:colOff>
          <xdr:row>1</xdr:row>
          <xdr:rowOff>1724025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9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1695450</xdr:rowOff>
        </xdr:from>
        <xdr:to>
          <xdr:col>0</xdr:col>
          <xdr:colOff>447675</xdr:colOff>
          <xdr:row>1</xdr:row>
          <xdr:rowOff>1914525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9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1885950</xdr:rowOff>
        </xdr:from>
        <xdr:to>
          <xdr:col>0</xdr:col>
          <xdr:colOff>447675</xdr:colOff>
          <xdr:row>1</xdr:row>
          <xdr:rowOff>2105025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9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2076450</xdr:rowOff>
        </xdr:from>
        <xdr:to>
          <xdr:col>0</xdr:col>
          <xdr:colOff>447675</xdr:colOff>
          <xdr:row>1</xdr:row>
          <xdr:rowOff>2295525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9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561975</xdr:rowOff>
        </xdr:from>
        <xdr:to>
          <xdr:col>0</xdr:col>
          <xdr:colOff>447675</xdr:colOff>
          <xdr:row>2</xdr:row>
          <xdr:rowOff>781050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9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752475</xdr:rowOff>
        </xdr:from>
        <xdr:to>
          <xdr:col>0</xdr:col>
          <xdr:colOff>447675</xdr:colOff>
          <xdr:row>2</xdr:row>
          <xdr:rowOff>971550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9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933450</xdr:rowOff>
        </xdr:from>
        <xdr:to>
          <xdr:col>0</xdr:col>
          <xdr:colOff>447675</xdr:colOff>
          <xdr:row>2</xdr:row>
          <xdr:rowOff>1152525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9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1123950</xdr:rowOff>
        </xdr:from>
        <xdr:to>
          <xdr:col>0</xdr:col>
          <xdr:colOff>447675</xdr:colOff>
          <xdr:row>2</xdr:row>
          <xdr:rowOff>1343025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9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xdr:row>
          <xdr:rowOff>1333500</xdr:rowOff>
        </xdr:from>
        <xdr:to>
          <xdr:col>0</xdr:col>
          <xdr:colOff>457200</xdr:colOff>
          <xdr:row>3</xdr:row>
          <xdr:rowOff>1543050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9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xdr:row>
          <xdr:rowOff>1524000</xdr:rowOff>
        </xdr:from>
        <xdr:to>
          <xdr:col>0</xdr:col>
          <xdr:colOff>457200</xdr:colOff>
          <xdr:row>3</xdr:row>
          <xdr:rowOff>1733550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9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xdr:row>
          <xdr:rowOff>1714500</xdr:rowOff>
        </xdr:from>
        <xdr:to>
          <xdr:col>0</xdr:col>
          <xdr:colOff>457200</xdr:colOff>
          <xdr:row>3</xdr:row>
          <xdr:rowOff>1924050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9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xdr:row>
          <xdr:rowOff>1905000</xdr:rowOff>
        </xdr:from>
        <xdr:to>
          <xdr:col>0</xdr:col>
          <xdr:colOff>457200</xdr:colOff>
          <xdr:row>3</xdr:row>
          <xdr:rowOff>2114550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9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xdr:row>
          <xdr:rowOff>2085975</xdr:rowOff>
        </xdr:from>
        <xdr:to>
          <xdr:col>0</xdr:col>
          <xdr:colOff>457200</xdr:colOff>
          <xdr:row>3</xdr:row>
          <xdr:rowOff>2305050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9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xdr:row>
          <xdr:rowOff>2276475</xdr:rowOff>
        </xdr:from>
        <xdr:to>
          <xdr:col>0</xdr:col>
          <xdr:colOff>457200</xdr:colOff>
          <xdr:row>3</xdr:row>
          <xdr:rowOff>2495550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9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xdr:row>
          <xdr:rowOff>2466975</xdr:rowOff>
        </xdr:from>
        <xdr:to>
          <xdr:col>0</xdr:col>
          <xdr:colOff>457200</xdr:colOff>
          <xdr:row>3</xdr:row>
          <xdr:rowOff>2686050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9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xdr:row>
          <xdr:rowOff>2657475</xdr:rowOff>
        </xdr:from>
        <xdr:to>
          <xdr:col>0</xdr:col>
          <xdr:colOff>457200</xdr:colOff>
          <xdr:row>3</xdr:row>
          <xdr:rowOff>2876550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9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563880</xdr:colOff>
      <xdr:row>3</xdr:row>
      <xdr:rowOff>2621280</xdr:rowOff>
    </xdr:from>
    <xdr:to>
      <xdr:col>10</xdr:col>
      <xdr:colOff>274320</xdr:colOff>
      <xdr:row>3</xdr:row>
      <xdr:rowOff>2895600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813560" y="7406640"/>
          <a:ext cx="4709160" cy="274320"/>
        </a:xfrm>
        <a:prstGeom prst="rect">
          <a:avLst/>
        </a:prstGeom>
        <a:solidFill>
          <a:schemeClr val="lt1"/>
        </a:solidFill>
        <a:ln w="9525" cmpd="sng">
          <a:solidFill>
            <a:schemeClr val="tx1">
              <a:lumMod val="85000"/>
              <a:lumOff val="1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923925</xdr:rowOff>
        </xdr:from>
        <xdr:to>
          <xdr:col>0</xdr:col>
          <xdr:colOff>361950</xdr:colOff>
          <xdr:row>1</xdr:row>
          <xdr:rowOff>1162050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A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1114425</xdr:rowOff>
        </xdr:from>
        <xdr:to>
          <xdr:col>0</xdr:col>
          <xdr:colOff>361950</xdr:colOff>
          <xdr:row>1</xdr:row>
          <xdr:rowOff>1352550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A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1314450</xdr:rowOff>
        </xdr:from>
        <xdr:to>
          <xdr:col>0</xdr:col>
          <xdr:colOff>361950</xdr:colOff>
          <xdr:row>1</xdr:row>
          <xdr:rowOff>1552575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A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723900</xdr:rowOff>
        </xdr:from>
        <xdr:to>
          <xdr:col>0</xdr:col>
          <xdr:colOff>361950</xdr:colOff>
          <xdr:row>2</xdr:row>
          <xdr:rowOff>962025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A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923925</xdr:rowOff>
        </xdr:from>
        <xdr:to>
          <xdr:col>0</xdr:col>
          <xdr:colOff>361950</xdr:colOff>
          <xdr:row>2</xdr:row>
          <xdr:rowOff>1162050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A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1114425</xdr:rowOff>
        </xdr:from>
        <xdr:to>
          <xdr:col>0</xdr:col>
          <xdr:colOff>361950</xdr:colOff>
          <xdr:row>2</xdr:row>
          <xdr:rowOff>1352550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A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1314450</xdr:rowOff>
        </xdr:from>
        <xdr:to>
          <xdr:col>0</xdr:col>
          <xdr:colOff>361950</xdr:colOff>
          <xdr:row>2</xdr:row>
          <xdr:rowOff>1552575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A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1504950</xdr:rowOff>
        </xdr:from>
        <xdr:to>
          <xdr:col>0</xdr:col>
          <xdr:colOff>361950</xdr:colOff>
          <xdr:row>2</xdr:row>
          <xdr:rowOff>1743075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A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ctrlProp" Target="../ctrlProps/ctrlProp9.xml"/><Relationship Id="rId21" Type="http://schemas.openxmlformats.org/officeDocument/2006/relationships/ctrlProp" Target="../ctrlProps/ctrlProp27.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vmlDrawing" Target="../drawings/vmlDrawing3.vml"/><Relationship Id="rId16" Type="http://schemas.openxmlformats.org/officeDocument/2006/relationships/ctrlProp" Target="../ctrlProps/ctrlProp22.xml"/><Relationship Id="rId20" Type="http://schemas.openxmlformats.org/officeDocument/2006/relationships/ctrlProp" Target="../ctrlProps/ctrlProp26.xml"/><Relationship Id="rId1" Type="http://schemas.openxmlformats.org/officeDocument/2006/relationships/drawing" Target="../drawings/drawing3.xml"/><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34.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6.xml"/><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tabSelected="1" zoomScaleNormal="100" workbookViewId="0">
      <selection activeCell="L3" sqref="L3"/>
    </sheetView>
  </sheetViews>
  <sheetFormatPr defaultColWidth="9.140625" defaultRowHeight="15" x14ac:dyDescent="0.2"/>
  <cols>
    <col min="1" max="8" width="9.140625" style="6"/>
    <col min="9" max="9" width="7" style="6" customWidth="1"/>
    <col min="10" max="10" width="9" style="6" customWidth="1"/>
    <col min="11" max="11" width="9.85546875" style="6" customWidth="1"/>
    <col min="12" max="12" width="13.85546875" style="6" customWidth="1"/>
    <col min="13" max="13" width="15.28515625" style="6" customWidth="1"/>
    <col min="14" max="14" width="14.5703125" style="6" customWidth="1"/>
    <col min="15" max="15" width="16.5703125" style="6" customWidth="1"/>
    <col min="16" max="16" width="12.42578125" style="6" customWidth="1"/>
    <col min="17" max="17" width="12.85546875" style="6" bestFit="1" customWidth="1"/>
    <col min="18" max="16384" width="9.140625" style="6"/>
  </cols>
  <sheetData>
    <row r="1" spans="1:17" ht="42" customHeight="1" x14ac:dyDescent="0.25">
      <c r="A1" s="36" t="s">
        <v>147</v>
      </c>
      <c r="B1" s="37"/>
      <c r="C1" s="37"/>
      <c r="D1" s="37"/>
      <c r="E1" s="37"/>
      <c r="F1" s="37"/>
      <c r="G1" s="37"/>
      <c r="H1" s="37"/>
      <c r="I1" s="37"/>
      <c r="J1" s="37"/>
      <c r="K1" s="38"/>
      <c r="L1" s="3" t="s">
        <v>19</v>
      </c>
      <c r="M1" s="1">
        <v>2000</v>
      </c>
      <c r="N1" s="4"/>
      <c r="O1" s="2">
        <f>'Involvement of Parents'!O1+'Coordination and Integration'!H1+'Annual Parent Meeting'!G1+'Flexible Parent Meeting'!H1+'Building Capacity'!J1+'Staff Development'!J1+'Other Activity'!J1+Accesssibility!O1+Communication!O1+Barriers!G1</f>
        <v>2000</v>
      </c>
      <c r="P1" s="5"/>
      <c r="Q1" s="9">
        <f>M1-O1</f>
        <v>0</v>
      </c>
    </row>
    <row r="2" spans="1:17" ht="12.75" customHeight="1" x14ac:dyDescent="0.2">
      <c r="A2" s="48"/>
      <c r="B2" s="49"/>
      <c r="C2" s="49"/>
      <c r="D2" s="49"/>
      <c r="E2" s="49"/>
      <c r="F2" s="49"/>
      <c r="G2" s="49"/>
      <c r="H2" s="49"/>
      <c r="I2" s="49"/>
      <c r="J2" s="49"/>
      <c r="K2" s="50"/>
    </row>
    <row r="3" spans="1:17" ht="15.75" x14ac:dyDescent="0.2">
      <c r="A3" s="51" t="s">
        <v>0</v>
      </c>
      <c r="B3" s="52"/>
      <c r="C3" s="52"/>
      <c r="D3" s="52"/>
      <c r="E3" s="52"/>
      <c r="F3" s="52"/>
      <c r="G3" s="52"/>
      <c r="H3" s="52"/>
      <c r="I3" s="52"/>
      <c r="J3" s="52"/>
      <c r="K3" s="53"/>
    </row>
    <row r="4" spans="1:17" ht="12.75" customHeight="1" x14ac:dyDescent="0.2">
      <c r="A4" s="48"/>
      <c r="B4" s="49"/>
      <c r="C4" s="49"/>
      <c r="D4" s="49"/>
      <c r="E4" s="49"/>
      <c r="F4" s="49"/>
      <c r="G4" s="49"/>
      <c r="H4" s="49"/>
      <c r="I4" s="49"/>
      <c r="J4" s="49"/>
      <c r="K4" s="50"/>
    </row>
    <row r="5" spans="1:17" ht="15" customHeight="1" x14ac:dyDescent="0.2">
      <c r="A5" s="51" t="s">
        <v>23</v>
      </c>
      <c r="B5" s="52"/>
      <c r="C5" s="52"/>
      <c r="D5" s="52"/>
      <c r="E5" s="52"/>
      <c r="F5" s="52"/>
      <c r="G5" s="52"/>
      <c r="H5" s="52"/>
      <c r="I5" s="52"/>
      <c r="J5" s="52"/>
      <c r="K5" s="53"/>
    </row>
    <row r="6" spans="1:17" ht="10.5" customHeight="1" x14ac:dyDescent="0.2">
      <c r="A6" s="48"/>
      <c r="B6" s="49"/>
      <c r="C6" s="49"/>
      <c r="D6" s="49"/>
      <c r="E6" s="49"/>
      <c r="F6" s="49"/>
      <c r="G6" s="49"/>
      <c r="H6" s="49"/>
      <c r="I6" s="49"/>
      <c r="J6" s="49"/>
      <c r="K6" s="50"/>
    </row>
    <row r="7" spans="1:17" ht="15" hidden="1" customHeight="1" x14ac:dyDescent="0.2">
      <c r="A7" s="48"/>
      <c r="B7" s="49"/>
      <c r="C7" s="49"/>
      <c r="D7" s="49"/>
      <c r="E7" s="49"/>
      <c r="F7" s="49"/>
      <c r="G7" s="49"/>
      <c r="H7" s="49"/>
      <c r="I7" s="49"/>
      <c r="J7" s="49"/>
      <c r="K7" s="50"/>
    </row>
    <row r="8" spans="1:17" ht="15" customHeight="1" x14ac:dyDescent="0.2">
      <c r="A8" s="51" t="s">
        <v>1</v>
      </c>
      <c r="B8" s="52"/>
      <c r="C8" s="52"/>
      <c r="D8" s="52"/>
      <c r="E8" s="52"/>
      <c r="F8" s="52"/>
      <c r="G8" s="52"/>
      <c r="H8" s="52"/>
      <c r="I8" s="52"/>
      <c r="J8" s="52"/>
      <c r="K8" s="53"/>
    </row>
    <row r="9" spans="1:17" ht="12.75" customHeight="1" x14ac:dyDescent="0.2">
      <c r="A9" s="45"/>
      <c r="B9" s="46"/>
      <c r="C9" s="46"/>
      <c r="D9" s="46"/>
      <c r="E9" s="46"/>
      <c r="F9" s="46"/>
      <c r="G9" s="46"/>
      <c r="H9" s="46"/>
      <c r="I9" s="46"/>
      <c r="J9" s="46"/>
      <c r="K9" s="47"/>
    </row>
    <row r="10" spans="1:17" ht="48" customHeight="1" x14ac:dyDescent="0.2">
      <c r="A10" s="39" t="s">
        <v>2</v>
      </c>
      <c r="B10" s="40"/>
      <c r="C10" s="40"/>
      <c r="D10" s="40"/>
      <c r="E10" s="40"/>
      <c r="F10" s="40"/>
      <c r="G10" s="40"/>
      <c r="H10" s="40"/>
      <c r="I10" s="40"/>
      <c r="J10" s="40"/>
      <c r="K10" s="41"/>
    </row>
    <row r="11" spans="1:17" ht="13.5" customHeight="1" x14ac:dyDescent="0.2">
      <c r="A11" s="54"/>
      <c r="B11" s="55"/>
      <c r="C11" s="55"/>
      <c r="D11" s="55"/>
      <c r="E11" s="55"/>
      <c r="F11" s="55"/>
      <c r="G11" s="55"/>
      <c r="H11" s="55"/>
      <c r="I11" s="55"/>
      <c r="J11" s="55"/>
      <c r="K11" s="56"/>
    </row>
    <row r="12" spans="1:17" ht="36" customHeight="1" x14ac:dyDescent="0.2">
      <c r="A12" s="39" t="s">
        <v>3</v>
      </c>
      <c r="B12" s="40"/>
      <c r="C12" s="40"/>
      <c r="D12" s="40"/>
      <c r="E12" s="40"/>
      <c r="F12" s="40"/>
      <c r="G12" s="40"/>
      <c r="H12" s="40"/>
      <c r="I12" s="40"/>
      <c r="J12" s="40"/>
      <c r="K12" s="41"/>
    </row>
    <row r="13" spans="1:17" ht="11.25" customHeight="1" x14ac:dyDescent="0.2">
      <c r="A13" s="42"/>
      <c r="B13" s="43"/>
      <c r="C13" s="43"/>
      <c r="D13" s="43"/>
      <c r="E13" s="43"/>
      <c r="F13" s="43"/>
      <c r="G13" s="43"/>
      <c r="H13" s="43"/>
      <c r="I13" s="43"/>
      <c r="J13" s="43"/>
      <c r="K13" s="44"/>
    </row>
    <row r="14" spans="1:17" ht="18.75" customHeight="1" x14ac:dyDescent="0.2">
      <c r="A14" s="57" t="s">
        <v>4</v>
      </c>
      <c r="B14" s="58"/>
      <c r="C14" s="58"/>
      <c r="D14" s="58"/>
      <c r="E14" s="58"/>
      <c r="F14" s="58"/>
      <c r="G14" s="58"/>
      <c r="H14" s="58"/>
      <c r="I14" s="58"/>
      <c r="J14" s="58"/>
      <c r="K14" s="59"/>
    </row>
    <row r="15" spans="1:17" ht="30.75" customHeight="1" x14ac:dyDescent="0.2">
      <c r="A15" s="60"/>
      <c r="B15" s="61"/>
      <c r="C15" s="61"/>
      <c r="D15" s="61"/>
      <c r="E15" s="61"/>
      <c r="F15" s="61"/>
      <c r="G15" s="61"/>
      <c r="H15" s="61"/>
      <c r="I15" s="61"/>
      <c r="J15" s="61"/>
      <c r="K15" s="62"/>
    </row>
    <row r="16" spans="1:17" ht="12" customHeight="1" x14ac:dyDescent="0.2">
      <c r="A16" s="54"/>
      <c r="B16" s="55"/>
      <c r="C16" s="55"/>
      <c r="D16" s="55"/>
      <c r="E16" s="55"/>
      <c r="F16" s="55"/>
      <c r="G16" s="55"/>
      <c r="H16" s="55"/>
      <c r="I16" s="55"/>
      <c r="J16" s="55"/>
      <c r="K16" s="56"/>
    </row>
    <row r="17" spans="1:11" ht="66" customHeight="1" x14ac:dyDescent="0.2">
      <c r="A17" s="39" t="s">
        <v>5</v>
      </c>
      <c r="B17" s="40"/>
      <c r="C17" s="40"/>
      <c r="D17" s="40"/>
      <c r="E17" s="40"/>
      <c r="F17" s="40"/>
      <c r="G17" s="40"/>
      <c r="H17" s="40"/>
      <c r="I17" s="40"/>
      <c r="J17" s="40"/>
      <c r="K17" s="41"/>
    </row>
    <row r="18" spans="1:11" ht="12" customHeight="1" x14ac:dyDescent="0.2">
      <c r="A18" s="66"/>
      <c r="B18" s="67"/>
      <c r="C18" s="67"/>
      <c r="D18" s="67"/>
      <c r="E18" s="67"/>
      <c r="F18" s="67"/>
      <c r="G18" s="67"/>
      <c r="H18" s="67"/>
      <c r="I18" s="67"/>
      <c r="J18" s="67"/>
      <c r="K18" s="68"/>
    </row>
    <row r="19" spans="1:11" ht="51.75" customHeight="1" x14ac:dyDescent="0.2">
      <c r="A19" s="39" t="s">
        <v>6</v>
      </c>
      <c r="B19" s="40"/>
      <c r="C19" s="40"/>
      <c r="D19" s="40"/>
      <c r="E19" s="40"/>
      <c r="F19" s="40"/>
      <c r="G19" s="40"/>
      <c r="H19" s="40"/>
      <c r="I19" s="40"/>
      <c r="J19" s="40"/>
      <c r="K19" s="41"/>
    </row>
    <row r="20" spans="1:11" ht="13.5" customHeight="1" x14ac:dyDescent="0.2">
      <c r="A20" s="42"/>
      <c r="B20" s="43"/>
      <c r="C20" s="43"/>
      <c r="D20" s="43"/>
      <c r="E20" s="43"/>
      <c r="F20" s="43"/>
      <c r="G20" s="43"/>
      <c r="H20" s="43"/>
      <c r="I20" s="43"/>
      <c r="J20" s="43"/>
      <c r="K20" s="44"/>
    </row>
    <row r="21" spans="1:11" ht="48" customHeight="1" x14ac:dyDescent="0.2">
      <c r="A21" s="69" t="s">
        <v>7</v>
      </c>
      <c r="B21" s="70"/>
      <c r="C21" s="70"/>
      <c r="D21" s="70"/>
      <c r="E21" s="70"/>
      <c r="F21" s="70"/>
      <c r="G21" s="70"/>
      <c r="H21" s="70"/>
      <c r="I21" s="70"/>
      <c r="J21" s="70"/>
      <c r="K21" s="71"/>
    </row>
    <row r="22" spans="1:11" x14ac:dyDescent="0.2">
      <c r="A22" s="66"/>
      <c r="B22" s="67"/>
      <c r="C22" s="67"/>
      <c r="D22" s="67"/>
      <c r="E22" s="67"/>
      <c r="F22" s="67"/>
      <c r="G22" s="67"/>
      <c r="H22" s="67"/>
      <c r="I22" s="67"/>
      <c r="J22" s="67"/>
      <c r="K22" s="68"/>
    </row>
    <row r="23" spans="1:11" ht="48" customHeight="1" x14ac:dyDescent="0.2">
      <c r="A23" s="72" t="s">
        <v>24</v>
      </c>
      <c r="B23" s="72"/>
      <c r="C23" s="72"/>
      <c r="D23" s="72"/>
      <c r="E23" s="72"/>
      <c r="F23" s="72"/>
      <c r="G23" s="72"/>
      <c r="H23" s="72"/>
      <c r="I23" s="72"/>
      <c r="J23" s="72"/>
      <c r="K23" s="72"/>
    </row>
    <row r="24" spans="1:11" x14ac:dyDescent="0.2">
      <c r="A24" s="74"/>
      <c r="B24" s="75"/>
      <c r="C24" s="75"/>
      <c r="D24" s="75"/>
      <c r="E24" s="75"/>
      <c r="F24" s="75"/>
      <c r="G24" s="75"/>
      <c r="H24" s="75"/>
      <c r="I24" s="75"/>
      <c r="J24" s="75"/>
      <c r="K24" s="76"/>
    </row>
    <row r="25" spans="1:11" ht="63.75" customHeight="1" x14ac:dyDescent="0.2">
      <c r="A25" s="73" t="s">
        <v>25</v>
      </c>
      <c r="B25" s="73"/>
      <c r="C25" s="73"/>
      <c r="D25" s="73"/>
      <c r="E25" s="73"/>
      <c r="F25" s="73"/>
      <c r="G25" s="73"/>
      <c r="H25" s="73"/>
      <c r="I25" s="73"/>
      <c r="J25" s="73"/>
      <c r="K25" s="73"/>
    </row>
    <row r="26" spans="1:11" x14ac:dyDescent="0.2">
      <c r="A26" s="48"/>
      <c r="B26" s="49"/>
      <c r="C26" s="49"/>
      <c r="D26" s="49"/>
      <c r="E26" s="49"/>
      <c r="F26" s="49"/>
      <c r="G26" s="49"/>
      <c r="H26" s="49"/>
      <c r="I26" s="49"/>
      <c r="J26" s="49"/>
      <c r="K26" s="50"/>
    </row>
    <row r="27" spans="1:11" ht="45.75" customHeight="1" x14ac:dyDescent="0.2">
      <c r="A27" s="72" t="s">
        <v>26</v>
      </c>
      <c r="B27" s="72"/>
      <c r="C27" s="72"/>
      <c r="D27" s="72"/>
      <c r="E27" s="72"/>
      <c r="F27" s="72"/>
      <c r="G27" s="72"/>
      <c r="H27" s="72"/>
      <c r="I27" s="72"/>
      <c r="J27" s="72"/>
      <c r="K27" s="72"/>
    </row>
    <row r="28" spans="1:11" ht="15.75" x14ac:dyDescent="0.25">
      <c r="A28" s="63"/>
      <c r="B28" s="64"/>
      <c r="C28" s="64"/>
      <c r="D28" s="64"/>
      <c r="E28" s="64"/>
      <c r="F28" s="64"/>
      <c r="G28" s="64"/>
      <c r="H28" s="64"/>
      <c r="I28" s="64"/>
      <c r="J28" s="64"/>
      <c r="K28" s="65"/>
    </row>
    <row r="29" spans="1:11" ht="15.75" x14ac:dyDescent="0.25">
      <c r="A29" s="7"/>
      <c r="B29" s="8"/>
      <c r="C29" s="8"/>
      <c r="D29" s="8"/>
      <c r="E29" s="8"/>
      <c r="F29" s="8"/>
      <c r="G29" s="8"/>
      <c r="H29" s="8"/>
      <c r="I29" s="8"/>
      <c r="J29" s="8"/>
      <c r="K29" s="8"/>
    </row>
    <row r="30" spans="1:11" x14ac:dyDescent="0.2">
      <c r="A30" s="8"/>
      <c r="B30" s="8"/>
      <c r="C30" s="8"/>
      <c r="D30" s="8"/>
      <c r="E30" s="8"/>
      <c r="F30" s="8"/>
      <c r="G30" s="8"/>
      <c r="H30" s="8"/>
      <c r="I30" s="8"/>
      <c r="J30" s="8"/>
      <c r="K30" s="8"/>
    </row>
    <row r="31" spans="1:11" x14ac:dyDescent="0.2">
      <c r="A31" s="8"/>
      <c r="B31" s="8"/>
      <c r="C31" s="8"/>
      <c r="D31" s="8"/>
      <c r="E31" s="8"/>
      <c r="F31" s="8"/>
      <c r="G31" s="8"/>
      <c r="H31" s="8"/>
      <c r="I31" s="8"/>
      <c r="J31" s="8"/>
      <c r="K31" s="8"/>
    </row>
    <row r="32" spans="1:11" x14ac:dyDescent="0.2">
      <c r="A32" s="8"/>
      <c r="B32" s="8"/>
      <c r="C32" s="8"/>
      <c r="D32" s="8"/>
      <c r="E32" s="8"/>
      <c r="F32" s="8"/>
      <c r="G32" s="8"/>
      <c r="H32" s="8"/>
      <c r="I32" s="8"/>
      <c r="J32" s="8"/>
      <c r="K32" s="8"/>
    </row>
    <row r="33" spans="1:11" x14ac:dyDescent="0.2">
      <c r="A33" s="8"/>
      <c r="B33" s="8"/>
      <c r="C33" s="8"/>
      <c r="D33" s="8"/>
      <c r="E33" s="8"/>
      <c r="F33" s="8"/>
      <c r="G33" s="8"/>
      <c r="H33" s="8"/>
      <c r="I33" s="8"/>
      <c r="J33" s="8"/>
      <c r="K33" s="8"/>
    </row>
    <row r="34" spans="1:11" x14ac:dyDescent="0.2">
      <c r="A34" s="8"/>
      <c r="B34" s="8"/>
      <c r="C34" s="8"/>
      <c r="D34" s="8"/>
      <c r="E34" s="8"/>
      <c r="F34" s="8"/>
      <c r="G34" s="8"/>
      <c r="H34" s="8"/>
      <c r="I34" s="8"/>
      <c r="J34" s="8"/>
      <c r="K34" s="8"/>
    </row>
    <row r="35" spans="1:11" x14ac:dyDescent="0.2">
      <c r="A35" s="8"/>
      <c r="B35" s="8"/>
      <c r="C35" s="8"/>
      <c r="D35" s="8"/>
      <c r="E35" s="8"/>
      <c r="F35" s="8"/>
      <c r="G35" s="8"/>
      <c r="H35" s="8"/>
      <c r="I35" s="8"/>
      <c r="J35" s="8"/>
      <c r="K35" s="8"/>
    </row>
    <row r="36" spans="1:11" x14ac:dyDescent="0.2">
      <c r="A36" s="8"/>
      <c r="B36" s="8"/>
      <c r="C36" s="8"/>
      <c r="D36" s="8"/>
      <c r="E36" s="8"/>
      <c r="F36" s="8"/>
      <c r="G36" s="8"/>
      <c r="H36" s="8"/>
      <c r="I36" s="8"/>
      <c r="J36" s="8"/>
      <c r="K36" s="8"/>
    </row>
    <row r="37" spans="1:11" x14ac:dyDescent="0.2">
      <c r="A37" s="8"/>
      <c r="B37" s="8"/>
      <c r="C37" s="8"/>
      <c r="D37" s="8"/>
      <c r="E37" s="8"/>
      <c r="F37" s="8"/>
      <c r="G37" s="8"/>
      <c r="H37" s="8"/>
      <c r="I37" s="8"/>
      <c r="J37" s="8"/>
      <c r="K37" s="8"/>
    </row>
    <row r="38" spans="1:11" x14ac:dyDescent="0.2">
      <c r="A38" s="8"/>
      <c r="B38" s="8"/>
      <c r="C38" s="8"/>
      <c r="D38" s="8"/>
      <c r="E38" s="8"/>
      <c r="F38" s="8"/>
      <c r="G38" s="8"/>
      <c r="H38" s="8"/>
      <c r="I38" s="8"/>
      <c r="J38" s="8"/>
      <c r="K38" s="8"/>
    </row>
    <row r="39" spans="1:11" x14ac:dyDescent="0.2">
      <c r="A39" s="8"/>
      <c r="B39" s="8"/>
      <c r="C39" s="8"/>
      <c r="D39" s="8"/>
      <c r="E39" s="8"/>
      <c r="F39" s="8"/>
      <c r="G39" s="8"/>
      <c r="H39" s="8"/>
      <c r="I39" s="8"/>
      <c r="J39" s="8"/>
      <c r="K39" s="8"/>
    </row>
    <row r="40" spans="1:11" x14ac:dyDescent="0.2">
      <c r="A40" s="8"/>
      <c r="B40" s="8"/>
      <c r="C40" s="8"/>
      <c r="D40" s="8"/>
      <c r="E40" s="8"/>
      <c r="F40" s="8"/>
      <c r="G40" s="8"/>
      <c r="H40" s="8"/>
      <c r="I40" s="8"/>
      <c r="J40" s="8"/>
      <c r="K40" s="8"/>
    </row>
    <row r="41" spans="1:11" x14ac:dyDescent="0.2">
      <c r="A41" s="8"/>
      <c r="B41" s="8"/>
      <c r="C41" s="8"/>
      <c r="D41" s="8"/>
      <c r="E41" s="8"/>
      <c r="F41" s="8"/>
      <c r="G41" s="8"/>
      <c r="H41" s="8"/>
      <c r="I41" s="8"/>
      <c r="J41" s="8"/>
      <c r="K41" s="8"/>
    </row>
    <row r="42" spans="1:11" x14ac:dyDescent="0.2">
      <c r="A42" s="8"/>
      <c r="B42" s="8"/>
      <c r="C42" s="8"/>
      <c r="D42" s="8"/>
      <c r="E42" s="8"/>
      <c r="F42" s="8"/>
      <c r="G42" s="8"/>
      <c r="H42" s="8"/>
      <c r="I42" s="8"/>
      <c r="J42" s="8"/>
      <c r="K42" s="8"/>
    </row>
    <row r="43" spans="1:11" x14ac:dyDescent="0.2">
      <c r="A43" s="8"/>
      <c r="B43" s="8"/>
      <c r="C43" s="8"/>
      <c r="D43" s="8"/>
      <c r="E43" s="8"/>
      <c r="F43" s="8"/>
      <c r="G43" s="8"/>
      <c r="H43" s="8"/>
      <c r="I43" s="8"/>
      <c r="J43" s="8"/>
      <c r="K43" s="8"/>
    </row>
    <row r="44" spans="1:11" x14ac:dyDescent="0.2">
      <c r="A44" s="8"/>
      <c r="B44" s="8"/>
      <c r="C44" s="8"/>
      <c r="D44" s="8"/>
      <c r="E44" s="8"/>
      <c r="F44" s="8"/>
      <c r="G44" s="8"/>
      <c r="H44" s="8"/>
      <c r="I44" s="8"/>
      <c r="J44" s="8"/>
      <c r="K44" s="8"/>
    </row>
    <row r="45" spans="1:11" x14ac:dyDescent="0.2">
      <c r="A45" s="8"/>
      <c r="B45" s="8"/>
      <c r="C45" s="8"/>
      <c r="D45" s="8"/>
      <c r="E45" s="8"/>
      <c r="F45" s="8"/>
      <c r="G45" s="8"/>
      <c r="H45" s="8"/>
      <c r="I45" s="8"/>
      <c r="J45" s="8"/>
      <c r="K45" s="8"/>
    </row>
    <row r="46" spans="1:11" x14ac:dyDescent="0.2">
      <c r="A46" s="8"/>
      <c r="B46" s="8"/>
      <c r="C46" s="8"/>
      <c r="D46" s="8"/>
      <c r="E46" s="8"/>
      <c r="F46" s="8"/>
      <c r="G46" s="8"/>
      <c r="H46" s="8"/>
      <c r="I46" s="8"/>
      <c r="J46" s="8"/>
      <c r="K46" s="8"/>
    </row>
    <row r="47" spans="1:11" x14ac:dyDescent="0.2">
      <c r="A47" s="8"/>
      <c r="B47" s="8"/>
      <c r="C47" s="8"/>
      <c r="D47" s="8"/>
      <c r="E47" s="8"/>
      <c r="F47" s="8"/>
      <c r="G47" s="8"/>
      <c r="H47" s="8"/>
      <c r="I47" s="8"/>
      <c r="J47" s="8"/>
      <c r="K47" s="8"/>
    </row>
    <row r="48" spans="1:11" x14ac:dyDescent="0.2">
      <c r="A48" s="8"/>
      <c r="B48" s="8"/>
      <c r="C48" s="8"/>
      <c r="D48" s="8"/>
      <c r="E48" s="8"/>
      <c r="F48" s="8"/>
      <c r="G48" s="8"/>
      <c r="H48" s="8"/>
      <c r="I48" s="8"/>
      <c r="J48" s="8"/>
      <c r="K48" s="8"/>
    </row>
    <row r="49" spans="1:11" x14ac:dyDescent="0.2">
      <c r="A49" s="8"/>
      <c r="B49" s="8"/>
      <c r="C49" s="8"/>
      <c r="D49" s="8"/>
      <c r="E49" s="8"/>
      <c r="F49" s="8"/>
      <c r="G49" s="8"/>
      <c r="H49" s="8"/>
      <c r="I49" s="8"/>
      <c r="J49" s="8"/>
      <c r="K49" s="8"/>
    </row>
    <row r="50" spans="1:11" x14ac:dyDescent="0.2">
      <c r="A50" s="8"/>
      <c r="B50" s="8"/>
      <c r="C50" s="8"/>
      <c r="D50" s="8"/>
      <c r="E50" s="8"/>
      <c r="F50" s="8"/>
      <c r="G50" s="8"/>
      <c r="H50" s="8"/>
      <c r="I50" s="8"/>
      <c r="J50" s="8"/>
      <c r="K50" s="8"/>
    </row>
    <row r="51" spans="1:11" x14ac:dyDescent="0.2">
      <c r="A51" s="8"/>
      <c r="B51" s="8"/>
      <c r="C51" s="8"/>
      <c r="D51" s="8"/>
      <c r="E51" s="8"/>
      <c r="F51" s="8"/>
      <c r="G51" s="8"/>
      <c r="H51" s="8"/>
      <c r="I51" s="8"/>
      <c r="J51" s="8"/>
      <c r="K51" s="8"/>
    </row>
    <row r="52" spans="1:11" x14ac:dyDescent="0.2">
      <c r="A52" s="8"/>
      <c r="B52" s="8"/>
      <c r="C52" s="8"/>
      <c r="D52" s="8"/>
      <c r="E52" s="8"/>
      <c r="F52" s="8"/>
      <c r="G52" s="8"/>
      <c r="H52" s="8"/>
      <c r="I52" s="8"/>
      <c r="J52" s="8"/>
      <c r="K52" s="8"/>
    </row>
    <row r="53" spans="1:11" x14ac:dyDescent="0.2">
      <c r="A53" s="8"/>
      <c r="B53" s="8"/>
      <c r="C53" s="8"/>
      <c r="D53" s="8"/>
      <c r="E53" s="8"/>
      <c r="F53" s="8"/>
      <c r="G53" s="8"/>
      <c r="H53" s="8"/>
      <c r="I53" s="8"/>
      <c r="J53" s="8"/>
      <c r="K53" s="8"/>
    </row>
    <row r="54" spans="1:11" x14ac:dyDescent="0.2">
      <c r="A54" s="8"/>
      <c r="B54" s="8"/>
      <c r="C54" s="8"/>
      <c r="D54" s="8"/>
      <c r="E54" s="8"/>
      <c r="F54" s="8"/>
      <c r="G54" s="8"/>
      <c r="H54" s="8"/>
      <c r="I54" s="8"/>
      <c r="J54" s="8"/>
      <c r="K54" s="8"/>
    </row>
    <row r="55" spans="1:11" x14ac:dyDescent="0.2">
      <c r="A55" s="8"/>
      <c r="B55" s="8"/>
      <c r="C55" s="8"/>
      <c r="D55" s="8"/>
      <c r="E55" s="8"/>
      <c r="F55" s="8"/>
      <c r="G55" s="8"/>
      <c r="H55" s="8"/>
      <c r="I55" s="8"/>
      <c r="J55" s="8"/>
      <c r="K55" s="8"/>
    </row>
    <row r="56" spans="1:11" x14ac:dyDescent="0.2">
      <c r="A56" s="8"/>
      <c r="B56" s="8"/>
      <c r="C56" s="8"/>
      <c r="D56" s="8"/>
      <c r="E56" s="8"/>
      <c r="F56" s="8"/>
      <c r="G56" s="8"/>
      <c r="H56" s="8"/>
      <c r="I56" s="8"/>
      <c r="J56" s="8"/>
      <c r="K56" s="8"/>
    </row>
  </sheetData>
  <sheetProtection selectLockedCells="1"/>
  <mergeCells count="26">
    <mergeCell ref="A28:K28"/>
    <mergeCell ref="A19:K19"/>
    <mergeCell ref="A18:K18"/>
    <mergeCell ref="A21:K21"/>
    <mergeCell ref="A26:K26"/>
    <mergeCell ref="A27:K27"/>
    <mergeCell ref="A23:K23"/>
    <mergeCell ref="A25:K25"/>
    <mergeCell ref="A22:K22"/>
    <mergeCell ref="A24:K24"/>
    <mergeCell ref="A20:K20"/>
    <mergeCell ref="A1:K1"/>
    <mergeCell ref="A17:K17"/>
    <mergeCell ref="A13:K13"/>
    <mergeCell ref="A9:K9"/>
    <mergeCell ref="A6:K7"/>
    <mergeCell ref="A4:K4"/>
    <mergeCell ref="A2:K2"/>
    <mergeCell ref="A10:K10"/>
    <mergeCell ref="A5:K5"/>
    <mergeCell ref="A8:K8"/>
    <mergeCell ref="A3:K3"/>
    <mergeCell ref="A16:K16"/>
    <mergeCell ref="A11:K11"/>
    <mergeCell ref="A12:K12"/>
    <mergeCell ref="A14:K15"/>
  </mergeCells>
  <pageMargins left="0.7" right="0.7" top="0.75" bottom="0.75" header="0.3" footer="0.3"/>
  <pageSetup scale="91" orientation="portrait" r:id="rId1"/>
  <colBreaks count="1" manualBreakCount="1">
    <brk id="11"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
  <sheetViews>
    <sheetView showGridLines="0" workbookViewId="0">
      <selection activeCell="P4" sqref="P4"/>
    </sheetView>
  </sheetViews>
  <sheetFormatPr defaultColWidth="9.140625" defaultRowHeight="15" x14ac:dyDescent="0.2"/>
  <cols>
    <col min="1" max="11" width="9.140625" style="6"/>
    <col min="12" max="12" width="12.85546875" style="6" customWidth="1"/>
    <col min="13" max="13" width="13.28515625" style="6" customWidth="1"/>
    <col min="14" max="14" width="15.28515625" style="6" customWidth="1"/>
    <col min="15" max="15" width="14.28515625" style="6" bestFit="1" customWidth="1"/>
    <col min="16" max="16" width="14.28515625" style="6" customWidth="1"/>
    <col min="17" max="17" width="15.140625" style="6" customWidth="1"/>
    <col min="18" max="16384" width="9.140625" style="6"/>
  </cols>
  <sheetData>
    <row r="1" spans="1:17" ht="42" customHeight="1" x14ac:dyDescent="0.25">
      <c r="A1" s="85" t="s">
        <v>16</v>
      </c>
      <c r="B1" s="86"/>
      <c r="C1" s="86"/>
      <c r="D1" s="86"/>
      <c r="E1" s="86"/>
      <c r="F1" s="86"/>
      <c r="G1" s="86"/>
      <c r="H1" s="86"/>
      <c r="I1" s="86"/>
      <c r="J1" s="86"/>
      <c r="K1" s="87"/>
      <c r="L1" s="24" t="s">
        <v>19</v>
      </c>
      <c r="M1" s="2">
        <f>Assurances!M1</f>
        <v>2000</v>
      </c>
      <c r="N1" s="20" t="s">
        <v>21</v>
      </c>
      <c r="O1" s="1"/>
      <c r="P1" s="21" t="s">
        <v>20</v>
      </c>
      <c r="Q1" s="9">
        <f>M1-SUM(O1+'Involvement of Parents'!O1+'Coordination and Integration'!H1+'Annual Parent Meeting'!G1+'Flexible Parent Meeting'!H1+'Building Capacity'!J1+'Staff Development'!J1+'Other Activity'!J1+Accesssibility!O1+Barriers!G1)</f>
        <v>0</v>
      </c>
    </row>
    <row r="2" spans="1:17" ht="199.5" customHeight="1" x14ac:dyDescent="0.2">
      <c r="A2" s="88" t="s">
        <v>98</v>
      </c>
      <c r="B2" s="89"/>
      <c r="C2" s="89"/>
      <c r="D2" s="89"/>
      <c r="E2" s="89"/>
      <c r="F2" s="89"/>
      <c r="G2" s="89"/>
      <c r="H2" s="89"/>
      <c r="I2" s="89"/>
      <c r="J2" s="89"/>
      <c r="K2" s="90"/>
    </row>
    <row r="3" spans="1:17" ht="135.75" customHeight="1" x14ac:dyDescent="0.2">
      <c r="A3" s="88" t="s">
        <v>99</v>
      </c>
      <c r="B3" s="89"/>
      <c r="C3" s="89"/>
      <c r="D3" s="89"/>
      <c r="E3" s="89"/>
      <c r="F3" s="89"/>
      <c r="G3" s="89"/>
      <c r="H3" s="89"/>
      <c r="I3" s="89"/>
      <c r="J3" s="89"/>
      <c r="K3" s="90"/>
    </row>
    <row r="4" spans="1:17" ht="234" customHeight="1" x14ac:dyDescent="0.2">
      <c r="A4" s="60" t="s">
        <v>116</v>
      </c>
      <c r="B4" s="94"/>
      <c r="C4" s="94"/>
      <c r="D4" s="94"/>
      <c r="E4" s="94"/>
      <c r="F4" s="94"/>
      <c r="G4" s="94"/>
      <c r="H4" s="94"/>
      <c r="I4" s="94"/>
      <c r="J4" s="94"/>
      <c r="K4" s="95"/>
    </row>
  </sheetData>
  <sheetProtection sheet="1" selectLockedCells="1"/>
  <mergeCells count="4">
    <mergeCell ref="A1:K1"/>
    <mergeCell ref="A2:K2"/>
    <mergeCell ref="A3:K3"/>
    <mergeCell ref="A4:K4"/>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Fill="0" autoLine="0" autoPict="0">
                <anchor moveWithCells="1">
                  <from>
                    <xdr:col>0</xdr:col>
                    <xdr:colOff>0</xdr:colOff>
                    <xdr:row>1</xdr:row>
                    <xdr:rowOff>361950</xdr:rowOff>
                  </from>
                  <to>
                    <xdr:col>0</xdr:col>
                    <xdr:colOff>447675</xdr:colOff>
                    <xdr:row>1</xdr:row>
                    <xdr:rowOff>581025</xdr:rowOff>
                  </to>
                </anchor>
              </controlPr>
            </control>
          </mc:Choice>
        </mc:AlternateContent>
        <mc:AlternateContent xmlns:mc="http://schemas.openxmlformats.org/markup-compatibility/2006">
          <mc:Choice Requires="x14">
            <control shapeId="9218" r:id="rId4" name="Check Box 2">
              <controlPr defaultSize="0" autoFill="0" autoLine="0" autoPict="0">
                <anchor moveWithCells="1">
                  <from>
                    <xdr:col>0</xdr:col>
                    <xdr:colOff>0</xdr:colOff>
                    <xdr:row>1</xdr:row>
                    <xdr:rowOff>552450</xdr:rowOff>
                  </from>
                  <to>
                    <xdr:col>0</xdr:col>
                    <xdr:colOff>447675</xdr:colOff>
                    <xdr:row>1</xdr:row>
                    <xdr:rowOff>771525</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0</xdr:col>
                    <xdr:colOff>0</xdr:colOff>
                    <xdr:row>1</xdr:row>
                    <xdr:rowOff>742950</xdr:rowOff>
                  </from>
                  <to>
                    <xdr:col>0</xdr:col>
                    <xdr:colOff>447675</xdr:colOff>
                    <xdr:row>1</xdr:row>
                    <xdr:rowOff>962025</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0</xdr:col>
                    <xdr:colOff>0</xdr:colOff>
                    <xdr:row>1</xdr:row>
                    <xdr:rowOff>933450</xdr:rowOff>
                  </from>
                  <to>
                    <xdr:col>0</xdr:col>
                    <xdr:colOff>447675</xdr:colOff>
                    <xdr:row>1</xdr:row>
                    <xdr:rowOff>1152525</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0</xdr:col>
                    <xdr:colOff>0</xdr:colOff>
                    <xdr:row>1</xdr:row>
                    <xdr:rowOff>1123950</xdr:rowOff>
                  </from>
                  <to>
                    <xdr:col>0</xdr:col>
                    <xdr:colOff>447675</xdr:colOff>
                    <xdr:row>1</xdr:row>
                    <xdr:rowOff>1343025</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0</xdr:col>
                    <xdr:colOff>0</xdr:colOff>
                    <xdr:row>1</xdr:row>
                    <xdr:rowOff>1314450</xdr:rowOff>
                  </from>
                  <to>
                    <xdr:col>0</xdr:col>
                    <xdr:colOff>447675</xdr:colOff>
                    <xdr:row>1</xdr:row>
                    <xdr:rowOff>1533525</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0</xdr:col>
                    <xdr:colOff>0</xdr:colOff>
                    <xdr:row>1</xdr:row>
                    <xdr:rowOff>1504950</xdr:rowOff>
                  </from>
                  <to>
                    <xdr:col>0</xdr:col>
                    <xdr:colOff>447675</xdr:colOff>
                    <xdr:row>1</xdr:row>
                    <xdr:rowOff>1724025</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0</xdr:col>
                    <xdr:colOff>0</xdr:colOff>
                    <xdr:row>1</xdr:row>
                    <xdr:rowOff>1695450</xdr:rowOff>
                  </from>
                  <to>
                    <xdr:col>0</xdr:col>
                    <xdr:colOff>447675</xdr:colOff>
                    <xdr:row>1</xdr:row>
                    <xdr:rowOff>1914525</xdr:rowOff>
                  </to>
                </anchor>
              </controlPr>
            </control>
          </mc:Choice>
        </mc:AlternateContent>
        <mc:AlternateContent xmlns:mc="http://schemas.openxmlformats.org/markup-compatibility/2006">
          <mc:Choice Requires="x14">
            <control shapeId="9225" r:id="rId11" name="Check Box 9">
              <controlPr defaultSize="0" autoFill="0" autoLine="0" autoPict="0">
                <anchor moveWithCells="1">
                  <from>
                    <xdr:col>0</xdr:col>
                    <xdr:colOff>0</xdr:colOff>
                    <xdr:row>1</xdr:row>
                    <xdr:rowOff>1885950</xdr:rowOff>
                  </from>
                  <to>
                    <xdr:col>0</xdr:col>
                    <xdr:colOff>447675</xdr:colOff>
                    <xdr:row>1</xdr:row>
                    <xdr:rowOff>2105025</xdr:rowOff>
                  </to>
                </anchor>
              </controlPr>
            </control>
          </mc:Choice>
        </mc:AlternateContent>
        <mc:AlternateContent xmlns:mc="http://schemas.openxmlformats.org/markup-compatibility/2006">
          <mc:Choice Requires="x14">
            <control shapeId="9226" r:id="rId12" name="Check Box 10">
              <controlPr defaultSize="0" autoFill="0" autoLine="0" autoPict="0">
                <anchor moveWithCells="1">
                  <from>
                    <xdr:col>0</xdr:col>
                    <xdr:colOff>0</xdr:colOff>
                    <xdr:row>1</xdr:row>
                    <xdr:rowOff>2076450</xdr:rowOff>
                  </from>
                  <to>
                    <xdr:col>0</xdr:col>
                    <xdr:colOff>447675</xdr:colOff>
                    <xdr:row>1</xdr:row>
                    <xdr:rowOff>2295525</xdr:rowOff>
                  </to>
                </anchor>
              </controlPr>
            </control>
          </mc:Choice>
        </mc:AlternateContent>
        <mc:AlternateContent xmlns:mc="http://schemas.openxmlformats.org/markup-compatibility/2006">
          <mc:Choice Requires="x14">
            <control shapeId="9227" r:id="rId13" name="Check Box 11">
              <controlPr defaultSize="0" autoFill="0" autoLine="0" autoPict="0">
                <anchor moveWithCells="1">
                  <from>
                    <xdr:col>0</xdr:col>
                    <xdr:colOff>0</xdr:colOff>
                    <xdr:row>2</xdr:row>
                    <xdr:rowOff>561975</xdr:rowOff>
                  </from>
                  <to>
                    <xdr:col>0</xdr:col>
                    <xdr:colOff>447675</xdr:colOff>
                    <xdr:row>2</xdr:row>
                    <xdr:rowOff>781050</xdr:rowOff>
                  </to>
                </anchor>
              </controlPr>
            </control>
          </mc:Choice>
        </mc:AlternateContent>
        <mc:AlternateContent xmlns:mc="http://schemas.openxmlformats.org/markup-compatibility/2006">
          <mc:Choice Requires="x14">
            <control shapeId="9229" r:id="rId14" name="Check Box 13">
              <controlPr defaultSize="0" autoFill="0" autoLine="0" autoPict="0">
                <anchor moveWithCells="1">
                  <from>
                    <xdr:col>0</xdr:col>
                    <xdr:colOff>0</xdr:colOff>
                    <xdr:row>2</xdr:row>
                    <xdr:rowOff>752475</xdr:rowOff>
                  </from>
                  <to>
                    <xdr:col>0</xdr:col>
                    <xdr:colOff>447675</xdr:colOff>
                    <xdr:row>2</xdr:row>
                    <xdr:rowOff>971550</xdr:rowOff>
                  </to>
                </anchor>
              </controlPr>
            </control>
          </mc:Choice>
        </mc:AlternateContent>
        <mc:AlternateContent xmlns:mc="http://schemas.openxmlformats.org/markup-compatibility/2006">
          <mc:Choice Requires="x14">
            <control shapeId="9230" r:id="rId15" name="Check Box 14">
              <controlPr defaultSize="0" autoFill="0" autoLine="0" autoPict="0">
                <anchor moveWithCells="1">
                  <from>
                    <xdr:col>0</xdr:col>
                    <xdr:colOff>0</xdr:colOff>
                    <xdr:row>2</xdr:row>
                    <xdr:rowOff>933450</xdr:rowOff>
                  </from>
                  <to>
                    <xdr:col>0</xdr:col>
                    <xdr:colOff>447675</xdr:colOff>
                    <xdr:row>2</xdr:row>
                    <xdr:rowOff>1152525</xdr:rowOff>
                  </to>
                </anchor>
              </controlPr>
            </control>
          </mc:Choice>
        </mc:AlternateContent>
        <mc:AlternateContent xmlns:mc="http://schemas.openxmlformats.org/markup-compatibility/2006">
          <mc:Choice Requires="x14">
            <control shapeId="9231" r:id="rId16" name="Check Box 15">
              <controlPr defaultSize="0" autoFill="0" autoLine="0" autoPict="0">
                <anchor moveWithCells="1">
                  <from>
                    <xdr:col>0</xdr:col>
                    <xdr:colOff>0</xdr:colOff>
                    <xdr:row>2</xdr:row>
                    <xdr:rowOff>1123950</xdr:rowOff>
                  </from>
                  <to>
                    <xdr:col>0</xdr:col>
                    <xdr:colOff>447675</xdr:colOff>
                    <xdr:row>2</xdr:row>
                    <xdr:rowOff>1343025</xdr:rowOff>
                  </to>
                </anchor>
              </controlPr>
            </control>
          </mc:Choice>
        </mc:AlternateContent>
        <mc:AlternateContent xmlns:mc="http://schemas.openxmlformats.org/markup-compatibility/2006">
          <mc:Choice Requires="x14">
            <control shapeId="9232" r:id="rId17" name="Check Box 16">
              <controlPr defaultSize="0" autoFill="0" autoLine="0" autoPict="0">
                <anchor moveWithCells="1">
                  <from>
                    <xdr:col>0</xdr:col>
                    <xdr:colOff>9525</xdr:colOff>
                    <xdr:row>3</xdr:row>
                    <xdr:rowOff>1333500</xdr:rowOff>
                  </from>
                  <to>
                    <xdr:col>0</xdr:col>
                    <xdr:colOff>457200</xdr:colOff>
                    <xdr:row>3</xdr:row>
                    <xdr:rowOff>1543050</xdr:rowOff>
                  </to>
                </anchor>
              </controlPr>
            </control>
          </mc:Choice>
        </mc:AlternateContent>
        <mc:AlternateContent xmlns:mc="http://schemas.openxmlformats.org/markup-compatibility/2006">
          <mc:Choice Requires="x14">
            <control shapeId="9233" r:id="rId18" name="Check Box 17">
              <controlPr defaultSize="0" autoFill="0" autoLine="0" autoPict="0">
                <anchor moveWithCells="1">
                  <from>
                    <xdr:col>0</xdr:col>
                    <xdr:colOff>9525</xdr:colOff>
                    <xdr:row>3</xdr:row>
                    <xdr:rowOff>1524000</xdr:rowOff>
                  </from>
                  <to>
                    <xdr:col>0</xdr:col>
                    <xdr:colOff>457200</xdr:colOff>
                    <xdr:row>3</xdr:row>
                    <xdr:rowOff>1733550</xdr:rowOff>
                  </to>
                </anchor>
              </controlPr>
            </control>
          </mc:Choice>
        </mc:AlternateContent>
        <mc:AlternateContent xmlns:mc="http://schemas.openxmlformats.org/markup-compatibility/2006">
          <mc:Choice Requires="x14">
            <control shapeId="9234" r:id="rId19" name="Check Box 18">
              <controlPr defaultSize="0" autoFill="0" autoLine="0" autoPict="0">
                <anchor moveWithCells="1">
                  <from>
                    <xdr:col>0</xdr:col>
                    <xdr:colOff>9525</xdr:colOff>
                    <xdr:row>3</xdr:row>
                    <xdr:rowOff>1714500</xdr:rowOff>
                  </from>
                  <to>
                    <xdr:col>0</xdr:col>
                    <xdr:colOff>457200</xdr:colOff>
                    <xdr:row>3</xdr:row>
                    <xdr:rowOff>1924050</xdr:rowOff>
                  </to>
                </anchor>
              </controlPr>
            </control>
          </mc:Choice>
        </mc:AlternateContent>
        <mc:AlternateContent xmlns:mc="http://schemas.openxmlformats.org/markup-compatibility/2006">
          <mc:Choice Requires="x14">
            <control shapeId="9235" r:id="rId20" name="Check Box 19">
              <controlPr defaultSize="0" autoFill="0" autoLine="0" autoPict="0">
                <anchor moveWithCells="1">
                  <from>
                    <xdr:col>0</xdr:col>
                    <xdr:colOff>9525</xdr:colOff>
                    <xdr:row>3</xdr:row>
                    <xdr:rowOff>1905000</xdr:rowOff>
                  </from>
                  <to>
                    <xdr:col>0</xdr:col>
                    <xdr:colOff>457200</xdr:colOff>
                    <xdr:row>3</xdr:row>
                    <xdr:rowOff>2114550</xdr:rowOff>
                  </to>
                </anchor>
              </controlPr>
            </control>
          </mc:Choice>
        </mc:AlternateContent>
        <mc:AlternateContent xmlns:mc="http://schemas.openxmlformats.org/markup-compatibility/2006">
          <mc:Choice Requires="x14">
            <control shapeId="9236" r:id="rId21" name="Check Box 20">
              <controlPr defaultSize="0" autoFill="0" autoLine="0" autoPict="0">
                <anchor moveWithCells="1">
                  <from>
                    <xdr:col>0</xdr:col>
                    <xdr:colOff>9525</xdr:colOff>
                    <xdr:row>3</xdr:row>
                    <xdr:rowOff>2085975</xdr:rowOff>
                  </from>
                  <to>
                    <xdr:col>0</xdr:col>
                    <xdr:colOff>457200</xdr:colOff>
                    <xdr:row>3</xdr:row>
                    <xdr:rowOff>2305050</xdr:rowOff>
                  </to>
                </anchor>
              </controlPr>
            </control>
          </mc:Choice>
        </mc:AlternateContent>
        <mc:AlternateContent xmlns:mc="http://schemas.openxmlformats.org/markup-compatibility/2006">
          <mc:Choice Requires="x14">
            <control shapeId="9237" r:id="rId22" name="Check Box 21">
              <controlPr defaultSize="0" autoFill="0" autoLine="0" autoPict="0">
                <anchor moveWithCells="1">
                  <from>
                    <xdr:col>0</xdr:col>
                    <xdr:colOff>9525</xdr:colOff>
                    <xdr:row>3</xdr:row>
                    <xdr:rowOff>2276475</xdr:rowOff>
                  </from>
                  <to>
                    <xdr:col>0</xdr:col>
                    <xdr:colOff>457200</xdr:colOff>
                    <xdr:row>3</xdr:row>
                    <xdr:rowOff>2495550</xdr:rowOff>
                  </to>
                </anchor>
              </controlPr>
            </control>
          </mc:Choice>
        </mc:AlternateContent>
        <mc:AlternateContent xmlns:mc="http://schemas.openxmlformats.org/markup-compatibility/2006">
          <mc:Choice Requires="x14">
            <control shapeId="9238" r:id="rId23" name="Check Box 22">
              <controlPr defaultSize="0" autoFill="0" autoLine="0" autoPict="0">
                <anchor moveWithCells="1">
                  <from>
                    <xdr:col>0</xdr:col>
                    <xdr:colOff>9525</xdr:colOff>
                    <xdr:row>3</xdr:row>
                    <xdr:rowOff>2466975</xdr:rowOff>
                  </from>
                  <to>
                    <xdr:col>0</xdr:col>
                    <xdr:colOff>457200</xdr:colOff>
                    <xdr:row>3</xdr:row>
                    <xdr:rowOff>2686050</xdr:rowOff>
                  </to>
                </anchor>
              </controlPr>
            </control>
          </mc:Choice>
        </mc:AlternateContent>
        <mc:AlternateContent xmlns:mc="http://schemas.openxmlformats.org/markup-compatibility/2006">
          <mc:Choice Requires="x14">
            <control shapeId="9239" r:id="rId24" name="Check Box 23">
              <controlPr defaultSize="0" autoFill="0" autoLine="0" autoPict="0">
                <anchor moveWithCells="1">
                  <from>
                    <xdr:col>0</xdr:col>
                    <xdr:colOff>9525</xdr:colOff>
                    <xdr:row>3</xdr:row>
                    <xdr:rowOff>2657475</xdr:rowOff>
                  </from>
                  <to>
                    <xdr:col>0</xdr:col>
                    <xdr:colOff>457200</xdr:colOff>
                    <xdr:row>3</xdr:row>
                    <xdr:rowOff>2876550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
  <sheetViews>
    <sheetView showGridLines="0" workbookViewId="0">
      <selection activeCell="L2" sqref="L2"/>
    </sheetView>
  </sheetViews>
  <sheetFormatPr defaultColWidth="9.140625" defaultRowHeight="15" x14ac:dyDescent="0.25"/>
  <cols>
    <col min="1" max="11" width="9.140625" style="25"/>
    <col min="12" max="12" width="16.42578125" style="25" customWidth="1"/>
    <col min="13" max="13" width="15" style="25" customWidth="1"/>
    <col min="14" max="14" width="17" style="25" customWidth="1"/>
    <col min="15" max="15" width="14.28515625" style="25" bestFit="1" customWidth="1"/>
    <col min="16" max="16" width="13" style="25" customWidth="1"/>
    <col min="17" max="17" width="15" style="25" bestFit="1" customWidth="1"/>
    <col min="18" max="16384" width="9.140625" style="25"/>
  </cols>
  <sheetData>
    <row r="1" spans="1:17" ht="42" customHeight="1" x14ac:dyDescent="0.25">
      <c r="A1" s="85" t="s">
        <v>17</v>
      </c>
      <c r="B1" s="86"/>
      <c r="C1" s="86"/>
      <c r="D1" s="86"/>
      <c r="E1" s="86"/>
      <c r="F1" s="86"/>
      <c r="G1" s="86"/>
      <c r="H1" s="86"/>
      <c r="I1" s="86"/>
      <c r="J1" s="86"/>
      <c r="K1" s="87"/>
      <c r="L1" s="19" t="s">
        <v>19</v>
      </c>
      <c r="M1" s="2">
        <f>Assurances!M1</f>
        <v>2000</v>
      </c>
      <c r="N1" s="20" t="s">
        <v>21</v>
      </c>
      <c r="O1" s="1"/>
      <c r="P1" s="21" t="s">
        <v>20</v>
      </c>
      <c r="Q1" s="9">
        <f>M1-SUM(O1+'Involvement of Parents'!O1+'Coordination and Integration'!H1+'Annual Parent Meeting'!G1+'Flexible Parent Meeting'!H1+'Building Capacity'!J1+'Staff Development'!J1+'Other Activity'!J1+Communication!O1+Barriers!G1)</f>
        <v>0</v>
      </c>
    </row>
    <row r="2" spans="1:17" ht="155.25" customHeight="1" x14ac:dyDescent="0.25">
      <c r="A2" s="88" t="s">
        <v>100</v>
      </c>
      <c r="B2" s="89"/>
      <c r="C2" s="89"/>
      <c r="D2" s="89"/>
      <c r="E2" s="89"/>
      <c r="F2" s="89"/>
      <c r="G2" s="89"/>
      <c r="H2" s="89"/>
      <c r="I2" s="89"/>
      <c r="J2" s="89"/>
      <c r="K2" s="90"/>
    </row>
    <row r="3" spans="1:17" ht="153" customHeight="1" x14ac:dyDescent="0.25">
      <c r="A3" s="60" t="s">
        <v>101</v>
      </c>
      <c r="B3" s="94"/>
      <c r="C3" s="94"/>
      <c r="D3" s="94"/>
      <c r="E3" s="94"/>
      <c r="F3" s="94"/>
      <c r="G3" s="94"/>
      <c r="H3" s="94"/>
      <c r="I3" s="94"/>
      <c r="J3" s="94"/>
      <c r="K3" s="95"/>
    </row>
  </sheetData>
  <sheetProtection sheet="1" objects="1" scenarios="1" selectLockedCells="1"/>
  <mergeCells count="3">
    <mergeCell ref="A1:K1"/>
    <mergeCell ref="A2:K2"/>
    <mergeCell ref="A3:K3"/>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0</xdr:col>
                    <xdr:colOff>0</xdr:colOff>
                    <xdr:row>1</xdr:row>
                    <xdr:rowOff>923925</xdr:rowOff>
                  </from>
                  <to>
                    <xdr:col>0</xdr:col>
                    <xdr:colOff>361950</xdr:colOff>
                    <xdr:row>1</xdr:row>
                    <xdr:rowOff>1162050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0</xdr:col>
                    <xdr:colOff>0</xdr:colOff>
                    <xdr:row>1</xdr:row>
                    <xdr:rowOff>1114425</xdr:rowOff>
                  </from>
                  <to>
                    <xdr:col>0</xdr:col>
                    <xdr:colOff>361950</xdr:colOff>
                    <xdr:row>1</xdr:row>
                    <xdr:rowOff>1352550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0</xdr:col>
                    <xdr:colOff>0</xdr:colOff>
                    <xdr:row>1</xdr:row>
                    <xdr:rowOff>1314450</xdr:rowOff>
                  </from>
                  <to>
                    <xdr:col>0</xdr:col>
                    <xdr:colOff>361950</xdr:colOff>
                    <xdr:row>1</xdr:row>
                    <xdr:rowOff>1552575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0</xdr:col>
                    <xdr:colOff>0</xdr:colOff>
                    <xdr:row>2</xdr:row>
                    <xdr:rowOff>723900</xdr:rowOff>
                  </from>
                  <to>
                    <xdr:col>0</xdr:col>
                    <xdr:colOff>361950</xdr:colOff>
                    <xdr:row>2</xdr:row>
                    <xdr:rowOff>962025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0</xdr:col>
                    <xdr:colOff>0</xdr:colOff>
                    <xdr:row>2</xdr:row>
                    <xdr:rowOff>923925</xdr:rowOff>
                  </from>
                  <to>
                    <xdr:col>0</xdr:col>
                    <xdr:colOff>361950</xdr:colOff>
                    <xdr:row>2</xdr:row>
                    <xdr:rowOff>1162050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0</xdr:col>
                    <xdr:colOff>0</xdr:colOff>
                    <xdr:row>2</xdr:row>
                    <xdr:rowOff>1114425</xdr:rowOff>
                  </from>
                  <to>
                    <xdr:col>0</xdr:col>
                    <xdr:colOff>361950</xdr:colOff>
                    <xdr:row>2</xdr:row>
                    <xdr:rowOff>1352550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0</xdr:col>
                    <xdr:colOff>0</xdr:colOff>
                    <xdr:row>2</xdr:row>
                    <xdr:rowOff>1314450</xdr:rowOff>
                  </from>
                  <to>
                    <xdr:col>0</xdr:col>
                    <xdr:colOff>361950</xdr:colOff>
                    <xdr:row>2</xdr:row>
                    <xdr:rowOff>1552575</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0</xdr:col>
                    <xdr:colOff>0</xdr:colOff>
                    <xdr:row>2</xdr:row>
                    <xdr:rowOff>1504950</xdr:rowOff>
                  </from>
                  <to>
                    <xdr:col>0</xdr:col>
                    <xdr:colOff>361950</xdr:colOff>
                    <xdr:row>2</xdr:row>
                    <xdr:rowOff>1743075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election activeCell="C4" sqref="C4"/>
    </sheetView>
  </sheetViews>
  <sheetFormatPr defaultColWidth="9.140625" defaultRowHeight="15" x14ac:dyDescent="0.2"/>
  <cols>
    <col min="1" max="1" width="30.42578125" style="6" customWidth="1"/>
    <col min="2" max="2" width="54.28515625" style="6" customWidth="1"/>
    <col min="3" max="3" width="22" style="6" customWidth="1"/>
    <col min="4" max="4" width="12.5703125" style="6" customWidth="1"/>
    <col min="5" max="5" width="15.7109375" style="6" customWidth="1"/>
    <col min="6" max="6" width="15.5703125" style="6" customWidth="1"/>
    <col min="7" max="7" width="14.28515625" style="6" bestFit="1" customWidth="1"/>
    <col min="8" max="8" width="13.28515625" style="6" customWidth="1"/>
    <col min="9" max="9" width="15" style="6" bestFit="1" customWidth="1"/>
    <col min="10" max="16384" width="9.140625" style="6"/>
  </cols>
  <sheetData>
    <row r="1" spans="1:9" ht="42" customHeight="1" x14ac:dyDescent="0.25">
      <c r="A1" s="85" t="s">
        <v>18</v>
      </c>
      <c r="B1" s="86"/>
      <c r="C1" s="86"/>
      <c r="D1" s="19" t="s">
        <v>19</v>
      </c>
      <c r="E1" s="2">
        <f>Assurances!M1</f>
        <v>2000</v>
      </c>
      <c r="F1" s="20" t="s">
        <v>21</v>
      </c>
      <c r="G1" s="27">
        <f>SUM(C4:C15)</f>
        <v>0</v>
      </c>
      <c r="H1" s="21" t="s">
        <v>20</v>
      </c>
      <c r="I1" s="9">
        <f>E1-SUM(G1+'Involvement of Parents'!O1+'Coordination and Integration'!H1+'Annual Parent Meeting'!G1+'Flexible Parent Meeting'!H1+'Building Capacity'!J1+'Staff Development'!J1+'Other Activity'!J1+Communication!O1+Accesssibility!O1)</f>
        <v>0</v>
      </c>
    </row>
    <row r="2" spans="1:9" ht="102.75" customHeight="1" x14ac:dyDescent="0.2">
      <c r="A2" s="72" t="s">
        <v>102</v>
      </c>
      <c r="B2" s="84"/>
      <c r="C2" s="84"/>
    </row>
    <row r="3" spans="1:9" ht="36" x14ac:dyDescent="0.25">
      <c r="A3" s="30" t="s">
        <v>103</v>
      </c>
      <c r="B3" s="32" t="s">
        <v>104</v>
      </c>
      <c r="C3" s="32" t="s">
        <v>66</v>
      </c>
    </row>
    <row r="4" spans="1:9" ht="30" x14ac:dyDescent="0.2">
      <c r="A4" s="31" t="s">
        <v>105</v>
      </c>
      <c r="B4" s="26" t="s">
        <v>145</v>
      </c>
      <c r="C4" s="28"/>
    </row>
    <row r="5" spans="1:9" x14ac:dyDescent="0.2">
      <c r="A5" s="31"/>
      <c r="B5" s="26"/>
      <c r="C5" s="28"/>
    </row>
    <row r="6" spans="1:9" x14ac:dyDescent="0.2">
      <c r="A6" s="31"/>
      <c r="B6" s="26"/>
      <c r="C6" s="28"/>
    </row>
    <row r="7" spans="1:9" x14ac:dyDescent="0.2">
      <c r="A7" s="31"/>
      <c r="B7" s="26"/>
      <c r="C7" s="28"/>
    </row>
    <row r="8" spans="1:9" x14ac:dyDescent="0.2">
      <c r="A8" s="31"/>
      <c r="B8" s="26"/>
      <c r="C8" s="28"/>
    </row>
    <row r="9" spans="1:9" x14ac:dyDescent="0.2">
      <c r="A9" s="31"/>
      <c r="B9" s="26"/>
      <c r="C9" s="28"/>
    </row>
    <row r="10" spans="1:9" x14ac:dyDescent="0.2">
      <c r="A10" s="31"/>
      <c r="B10" s="26"/>
      <c r="C10" s="28"/>
    </row>
    <row r="11" spans="1:9" x14ac:dyDescent="0.2">
      <c r="A11" s="31"/>
      <c r="B11" s="26"/>
      <c r="C11" s="28"/>
    </row>
    <row r="12" spans="1:9" x14ac:dyDescent="0.2">
      <c r="A12" s="31"/>
      <c r="B12" s="26"/>
      <c r="C12" s="28"/>
    </row>
    <row r="13" spans="1:9" x14ac:dyDescent="0.2">
      <c r="A13" s="31"/>
      <c r="B13" s="26"/>
      <c r="C13" s="28"/>
    </row>
    <row r="14" spans="1:9" x14ac:dyDescent="0.2">
      <c r="A14" s="31"/>
      <c r="B14" s="26"/>
      <c r="C14" s="28"/>
    </row>
    <row r="15" spans="1:9" x14ac:dyDescent="0.2">
      <c r="A15" s="31"/>
      <c r="B15" s="26"/>
      <c r="C15" s="28"/>
    </row>
  </sheetData>
  <sheetProtection sheet="1" selectLockedCells="1"/>
  <mergeCells count="2">
    <mergeCell ref="A1:C1"/>
    <mergeCell ref="A2:C2"/>
  </mergeCells>
  <dataValidations count="1">
    <dataValidation type="decimal" operator="greaterThanOrEqual" allowBlank="1" showInputMessage="1" showErrorMessage="1" sqref="C4:C15">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lists'!$A$60:$A$67</xm:f>
          </x14:formula1>
          <xm:sqref>A4:A15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
  <sheetViews>
    <sheetView showGridLines="0" zoomScaleNormal="100" workbookViewId="0">
      <selection activeCell="B5" sqref="B5"/>
    </sheetView>
  </sheetViews>
  <sheetFormatPr defaultColWidth="9.140625" defaultRowHeight="15" x14ac:dyDescent="0.25"/>
  <cols>
    <col min="1" max="1" width="6.28515625" style="14" customWidth="1"/>
    <col min="2" max="4" width="9.140625" style="14"/>
    <col min="5" max="5" width="28" style="14" customWidth="1"/>
    <col min="6" max="9" width="9.140625" style="14"/>
    <col min="10" max="10" width="0.140625" style="14" customWidth="1"/>
    <col min="11" max="11" width="9.140625" style="14"/>
    <col min="12" max="12" width="12.140625" style="14" customWidth="1"/>
    <col min="13" max="13" width="13.28515625" style="14" bestFit="1" customWidth="1"/>
    <col min="14" max="14" width="13.42578125" style="14" customWidth="1"/>
    <col min="15" max="15" width="13.140625" style="14" bestFit="1" customWidth="1"/>
    <col min="16" max="16" width="10.42578125" style="14" customWidth="1"/>
    <col min="17" max="17" width="15.5703125" style="14" customWidth="1"/>
    <col min="18" max="16384" width="9.140625" style="14"/>
  </cols>
  <sheetData>
    <row r="1" spans="1:17" ht="42" customHeight="1" x14ac:dyDescent="0.25">
      <c r="A1" s="77" t="s">
        <v>8</v>
      </c>
      <c r="B1" s="77"/>
      <c r="C1" s="77"/>
      <c r="D1" s="77"/>
      <c r="E1" s="77"/>
      <c r="F1" s="77"/>
      <c r="G1" s="77"/>
      <c r="H1" s="77"/>
      <c r="I1" s="77"/>
      <c r="J1" s="77"/>
      <c r="K1" s="77"/>
      <c r="L1" s="10" t="s">
        <v>19</v>
      </c>
      <c r="M1" s="16">
        <f>Assurances!M1</f>
        <v>2000</v>
      </c>
      <c r="N1" s="12" t="s">
        <v>21</v>
      </c>
      <c r="O1" s="11"/>
      <c r="P1" s="13"/>
      <c r="Q1" s="17"/>
    </row>
    <row r="2" spans="1:17" ht="221.25" customHeight="1" x14ac:dyDescent="0.25">
      <c r="A2" s="72" t="s">
        <v>112</v>
      </c>
      <c r="B2" s="72"/>
      <c r="C2" s="72"/>
      <c r="D2" s="72"/>
      <c r="E2" s="72"/>
      <c r="F2" s="72"/>
      <c r="G2" s="72"/>
      <c r="H2" s="72"/>
      <c r="I2" s="72"/>
      <c r="J2" s="72"/>
      <c r="K2" s="72"/>
      <c r="L2" s="15"/>
      <c r="M2" s="15"/>
    </row>
    <row r="3" spans="1:17" ht="16.5" customHeight="1" x14ac:dyDescent="0.25">
      <c r="B3" s="78"/>
      <c r="C3" s="78"/>
      <c r="D3" s="78"/>
      <c r="E3" s="78"/>
      <c r="F3" s="78"/>
      <c r="G3" s="78"/>
      <c r="H3" s="78"/>
      <c r="I3" s="78"/>
      <c r="J3" s="78"/>
      <c r="K3" s="78"/>
    </row>
  </sheetData>
  <sheetProtection sheet="1" selectLockedCells="1"/>
  <mergeCells count="3">
    <mergeCell ref="A2:K2"/>
    <mergeCell ref="A1:K1"/>
    <mergeCell ref="B3:K3"/>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9" r:id="rId4" name="Check Box 7">
              <controlPr defaultSize="0" autoFill="0" autoLine="0" autoPict="0">
                <anchor moveWithCells="1">
                  <from>
                    <xdr:col>0</xdr:col>
                    <xdr:colOff>9525</xdr:colOff>
                    <xdr:row>1</xdr:row>
                    <xdr:rowOff>2343150</xdr:rowOff>
                  </from>
                  <to>
                    <xdr:col>0</xdr:col>
                    <xdr:colOff>238125</xdr:colOff>
                    <xdr:row>1</xdr:row>
                    <xdr:rowOff>2552700</xdr:rowOff>
                  </to>
                </anchor>
              </controlPr>
            </control>
          </mc:Choice>
        </mc:AlternateContent>
        <mc:AlternateContent xmlns:mc="http://schemas.openxmlformats.org/markup-compatibility/2006">
          <mc:Choice Requires="x14">
            <control shapeId="3080" r:id="rId5" name="Check Box 8">
              <controlPr defaultSize="0" autoFill="0" autoLine="0" autoPict="0">
                <anchor moveWithCells="1">
                  <from>
                    <xdr:col>0</xdr:col>
                    <xdr:colOff>9525</xdr:colOff>
                    <xdr:row>1</xdr:row>
                    <xdr:rowOff>742950</xdr:rowOff>
                  </from>
                  <to>
                    <xdr:col>0</xdr:col>
                    <xdr:colOff>238125</xdr:colOff>
                    <xdr:row>1</xdr:row>
                    <xdr:rowOff>962025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0</xdr:col>
                    <xdr:colOff>9525</xdr:colOff>
                    <xdr:row>1</xdr:row>
                    <xdr:rowOff>942975</xdr:rowOff>
                  </from>
                  <to>
                    <xdr:col>0</xdr:col>
                    <xdr:colOff>238125</xdr:colOff>
                    <xdr:row>1</xdr:row>
                    <xdr:rowOff>1162050</xdr:rowOff>
                  </to>
                </anchor>
              </controlPr>
            </control>
          </mc:Choice>
        </mc:AlternateContent>
        <mc:AlternateContent xmlns:mc="http://schemas.openxmlformats.org/markup-compatibility/2006">
          <mc:Choice Requires="x14">
            <control shapeId="3082" r:id="rId7" name="Check Box 10">
              <controlPr defaultSize="0" autoFill="0" autoLine="0" autoPict="0">
                <anchor moveWithCells="1">
                  <from>
                    <xdr:col>0</xdr:col>
                    <xdr:colOff>9525</xdr:colOff>
                    <xdr:row>1</xdr:row>
                    <xdr:rowOff>1362075</xdr:rowOff>
                  </from>
                  <to>
                    <xdr:col>0</xdr:col>
                    <xdr:colOff>238125</xdr:colOff>
                    <xdr:row>1</xdr:row>
                    <xdr:rowOff>1581150</xdr:rowOff>
                  </to>
                </anchor>
              </controlPr>
            </control>
          </mc:Choice>
        </mc:AlternateContent>
        <mc:AlternateContent xmlns:mc="http://schemas.openxmlformats.org/markup-compatibility/2006">
          <mc:Choice Requires="x14">
            <control shapeId="3083" r:id="rId8" name="Check Box 11">
              <controlPr defaultSize="0" autoFill="0" autoLine="0" autoPict="0">
                <anchor moveWithCells="1">
                  <from>
                    <xdr:col>0</xdr:col>
                    <xdr:colOff>9525</xdr:colOff>
                    <xdr:row>1</xdr:row>
                    <xdr:rowOff>1924050</xdr:rowOff>
                  </from>
                  <to>
                    <xdr:col>0</xdr:col>
                    <xdr:colOff>238125</xdr:colOff>
                    <xdr:row>1</xdr:row>
                    <xdr:rowOff>2143125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workbookViewId="0">
      <selection activeCell="A68" sqref="A68"/>
    </sheetView>
  </sheetViews>
  <sheetFormatPr defaultRowHeight="15" x14ac:dyDescent="0.25"/>
  <sheetData>
    <row r="1" spans="1:9" x14ac:dyDescent="0.25">
      <c r="A1" t="s">
        <v>11</v>
      </c>
      <c r="I1" t="s">
        <v>36</v>
      </c>
    </row>
    <row r="2" spans="1:9" x14ac:dyDescent="0.25">
      <c r="A2" t="s">
        <v>30</v>
      </c>
      <c r="I2" t="s">
        <v>37</v>
      </c>
    </row>
    <row r="3" spans="1:9" x14ac:dyDescent="0.25">
      <c r="A3" t="s">
        <v>31</v>
      </c>
      <c r="I3" t="s">
        <v>38</v>
      </c>
    </row>
    <row r="4" spans="1:9" x14ac:dyDescent="0.25">
      <c r="A4" t="s">
        <v>32</v>
      </c>
      <c r="I4" t="s">
        <v>39</v>
      </c>
    </row>
    <row r="5" spans="1:9" x14ac:dyDescent="0.25">
      <c r="A5" t="s">
        <v>33</v>
      </c>
    </row>
    <row r="6" spans="1:9" x14ac:dyDescent="0.25">
      <c r="A6" t="s">
        <v>34</v>
      </c>
    </row>
    <row r="7" spans="1:9" x14ac:dyDescent="0.25">
      <c r="A7" t="s">
        <v>35</v>
      </c>
    </row>
    <row r="8" spans="1:9" x14ac:dyDescent="0.25">
      <c r="A8" t="s">
        <v>59</v>
      </c>
    </row>
    <row r="11" spans="1:9" x14ac:dyDescent="0.25">
      <c r="A11" t="s">
        <v>43</v>
      </c>
    </row>
    <row r="12" spans="1:9" x14ac:dyDescent="0.25">
      <c r="A12" t="s">
        <v>44</v>
      </c>
    </row>
    <row r="13" spans="1:9" x14ac:dyDescent="0.25">
      <c r="A13" t="s">
        <v>45</v>
      </c>
    </row>
    <row r="14" spans="1:9" x14ac:dyDescent="0.25">
      <c r="A14" t="s">
        <v>46</v>
      </c>
    </row>
    <row r="15" spans="1:9" x14ac:dyDescent="0.25">
      <c r="A15" t="s">
        <v>47</v>
      </c>
    </row>
    <row r="16" spans="1:9" x14ac:dyDescent="0.25">
      <c r="A16" t="s">
        <v>48</v>
      </c>
    </row>
    <row r="17" spans="1:1" x14ac:dyDescent="0.25">
      <c r="A17" t="s">
        <v>59</v>
      </c>
    </row>
    <row r="19" spans="1:1" x14ac:dyDescent="0.25">
      <c r="A19" t="s">
        <v>53</v>
      </c>
    </row>
    <row r="20" spans="1:1" x14ac:dyDescent="0.25">
      <c r="A20" t="s">
        <v>54</v>
      </c>
    </row>
    <row r="21" spans="1:1" x14ac:dyDescent="0.25">
      <c r="A21" t="s">
        <v>55</v>
      </c>
    </row>
    <row r="22" spans="1:1" x14ac:dyDescent="0.25">
      <c r="A22" t="s">
        <v>56</v>
      </c>
    </row>
    <row r="23" spans="1:1" x14ac:dyDescent="0.25">
      <c r="A23" t="s">
        <v>57</v>
      </c>
    </row>
    <row r="24" spans="1:1" x14ac:dyDescent="0.25">
      <c r="A24" t="s">
        <v>59</v>
      </c>
    </row>
    <row r="26" spans="1:1" x14ac:dyDescent="0.25">
      <c r="A26" t="s">
        <v>81</v>
      </c>
    </row>
    <row r="27" spans="1:1" x14ac:dyDescent="0.25">
      <c r="A27" t="s">
        <v>83</v>
      </c>
    </row>
    <row r="28" spans="1:1" x14ac:dyDescent="0.25">
      <c r="A28" t="s">
        <v>86</v>
      </c>
    </row>
    <row r="29" spans="1:1" x14ac:dyDescent="0.25">
      <c r="A29" t="s">
        <v>88</v>
      </c>
    </row>
    <row r="30" spans="1:1" x14ac:dyDescent="0.25">
      <c r="A30" t="s">
        <v>87</v>
      </c>
    </row>
    <row r="31" spans="1:1" x14ac:dyDescent="0.25">
      <c r="A31" t="s">
        <v>85</v>
      </c>
    </row>
    <row r="32" spans="1:1" x14ac:dyDescent="0.25">
      <c r="A32" t="s">
        <v>92</v>
      </c>
    </row>
    <row r="33" spans="1:1" x14ac:dyDescent="0.25">
      <c r="A33" t="s">
        <v>68</v>
      </c>
    </row>
    <row r="34" spans="1:1" x14ac:dyDescent="0.25">
      <c r="A34" t="s">
        <v>79</v>
      </c>
    </row>
    <row r="35" spans="1:1" x14ac:dyDescent="0.25">
      <c r="A35" t="s">
        <v>76</v>
      </c>
    </row>
    <row r="36" spans="1:1" x14ac:dyDescent="0.25">
      <c r="A36" t="s">
        <v>84</v>
      </c>
    </row>
    <row r="37" spans="1:1" x14ac:dyDescent="0.25">
      <c r="A37" t="s">
        <v>80</v>
      </c>
    </row>
    <row r="38" spans="1:1" x14ac:dyDescent="0.25">
      <c r="A38" t="s">
        <v>69</v>
      </c>
    </row>
    <row r="39" spans="1:1" x14ac:dyDescent="0.25">
      <c r="A39" t="s">
        <v>70</v>
      </c>
    </row>
    <row r="40" spans="1:1" x14ac:dyDescent="0.25">
      <c r="A40" t="s">
        <v>71</v>
      </c>
    </row>
    <row r="41" spans="1:1" x14ac:dyDescent="0.25">
      <c r="A41" t="s">
        <v>72</v>
      </c>
    </row>
    <row r="42" spans="1:1" x14ac:dyDescent="0.25">
      <c r="A42" t="s">
        <v>73</v>
      </c>
    </row>
    <row r="43" spans="1:1" x14ac:dyDescent="0.25">
      <c r="A43" t="s">
        <v>74</v>
      </c>
    </row>
    <row r="44" spans="1:1" x14ac:dyDescent="0.25">
      <c r="A44" t="s">
        <v>90</v>
      </c>
    </row>
    <row r="45" spans="1:1" x14ac:dyDescent="0.25">
      <c r="A45" t="s">
        <v>91</v>
      </c>
    </row>
    <row r="46" spans="1:1" x14ac:dyDescent="0.25">
      <c r="A46" t="s">
        <v>77</v>
      </c>
    </row>
    <row r="47" spans="1:1" x14ac:dyDescent="0.25">
      <c r="A47" t="s">
        <v>78</v>
      </c>
    </row>
    <row r="48" spans="1:1" x14ac:dyDescent="0.25">
      <c r="A48" t="s">
        <v>67</v>
      </c>
    </row>
    <row r="49" spans="1:1" x14ac:dyDescent="0.25">
      <c r="A49" t="s">
        <v>82</v>
      </c>
    </row>
    <row r="50" spans="1:1" x14ac:dyDescent="0.25">
      <c r="A50" t="s">
        <v>89</v>
      </c>
    </row>
    <row r="51" spans="1:1" x14ac:dyDescent="0.25">
      <c r="A51" t="s">
        <v>75</v>
      </c>
    </row>
    <row r="52" spans="1:1" x14ac:dyDescent="0.25">
      <c r="A52" t="s">
        <v>59</v>
      </c>
    </row>
    <row r="54" spans="1:1" x14ac:dyDescent="0.25">
      <c r="A54" t="s">
        <v>95</v>
      </c>
    </row>
    <row r="55" spans="1:1" x14ac:dyDescent="0.25">
      <c r="A55" t="s">
        <v>94</v>
      </c>
    </row>
    <row r="56" spans="1:1" x14ac:dyDescent="0.25">
      <c r="A56" t="s">
        <v>96</v>
      </c>
    </row>
    <row r="57" spans="1:1" x14ac:dyDescent="0.25">
      <c r="A57" t="s">
        <v>97</v>
      </c>
    </row>
    <row r="58" spans="1:1" x14ac:dyDescent="0.25">
      <c r="A58" t="s">
        <v>59</v>
      </c>
    </row>
    <row r="60" spans="1:1" x14ac:dyDescent="0.25">
      <c r="A60" t="s">
        <v>106</v>
      </c>
    </row>
    <row r="61" spans="1:1" x14ac:dyDescent="0.25">
      <c r="A61" t="s">
        <v>105</v>
      </c>
    </row>
    <row r="62" spans="1:1" x14ac:dyDescent="0.25">
      <c r="A62" t="s">
        <v>107</v>
      </c>
    </row>
    <row r="63" spans="1:1" x14ac:dyDescent="0.25">
      <c r="A63" t="s">
        <v>108</v>
      </c>
    </row>
    <row r="64" spans="1:1" x14ac:dyDescent="0.25">
      <c r="A64" t="s">
        <v>109</v>
      </c>
    </row>
    <row r="65" spans="1:1" x14ac:dyDescent="0.25">
      <c r="A65" t="s">
        <v>110</v>
      </c>
    </row>
    <row r="66" spans="1:1" x14ac:dyDescent="0.25">
      <c r="A66" t="s">
        <v>111</v>
      </c>
    </row>
    <row r="67" spans="1:1" x14ac:dyDescent="0.25">
      <c r="A67" t="s">
        <v>59</v>
      </c>
    </row>
  </sheetData>
  <sortState ref="A26:A51">
    <sortCondition ref="A51"/>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zoomScaleNormal="100" workbookViewId="0">
      <selection activeCell="A5" sqref="A5"/>
    </sheetView>
  </sheetViews>
  <sheetFormatPr defaultColWidth="9.140625" defaultRowHeight="15" x14ac:dyDescent="0.25"/>
  <cols>
    <col min="1" max="1" width="25.28515625" style="14" customWidth="1"/>
    <col min="2" max="2" width="38.42578125" style="14" customWidth="1"/>
    <col min="3" max="3" width="47.140625" style="14" customWidth="1"/>
    <col min="4" max="4" width="17.85546875" style="14" customWidth="1"/>
    <col min="5" max="5" width="13.7109375" style="14" customWidth="1"/>
    <col min="6" max="6" width="12.5703125" style="14" customWidth="1"/>
    <col min="7" max="7" width="14.85546875" style="14" customWidth="1"/>
    <col min="8" max="8" width="13.85546875" style="14" customWidth="1"/>
    <col min="9" max="9" width="12" style="14" customWidth="1"/>
    <col min="10" max="10" width="13.140625" style="14" customWidth="1"/>
    <col min="11" max="16384" width="9.140625" style="14"/>
  </cols>
  <sheetData>
    <row r="1" spans="1:10" ht="42" customHeight="1" x14ac:dyDescent="0.25">
      <c r="A1" s="79" t="s">
        <v>9</v>
      </c>
      <c r="B1" s="79"/>
      <c r="C1" s="79"/>
      <c r="D1" s="79"/>
      <c r="E1" s="3" t="s">
        <v>19</v>
      </c>
      <c r="F1" s="2">
        <f>Assurances!M1</f>
        <v>2000</v>
      </c>
      <c r="G1" s="4" t="s">
        <v>21</v>
      </c>
      <c r="H1" s="1">
        <v>0</v>
      </c>
      <c r="I1" s="18" t="s">
        <v>20</v>
      </c>
      <c r="J1" s="9">
        <f>F1-SUM(H1+'Involvement of Parents'!O1+'Annual Parent Meeting'!G1+'Flexible Parent Meeting'!H1+'Building Capacity'!J1+'Staff Development'!J1+'Other Activity'!J1+Communication!O1+Accesssibility!O1+Barriers!G1)</f>
        <v>0</v>
      </c>
    </row>
    <row r="2" spans="1:10" ht="48.75" customHeight="1" x14ac:dyDescent="0.25">
      <c r="A2" s="80" t="s">
        <v>113</v>
      </c>
      <c r="B2" s="80"/>
      <c r="C2" s="80"/>
      <c r="D2" s="80"/>
    </row>
    <row r="3" spans="1:10" ht="46.5" customHeight="1" x14ac:dyDescent="0.25">
      <c r="A3" s="30" t="s">
        <v>10</v>
      </c>
      <c r="B3" s="32" t="s">
        <v>22</v>
      </c>
      <c r="C3" s="32" t="s">
        <v>28</v>
      </c>
      <c r="D3" s="30" t="s">
        <v>29</v>
      </c>
    </row>
    <row r="4" spans="1:10" ht="150.75" x14ac:dyDescent="0.25">
      <c r="A4" s="31" t="s">
        <v>11</v>
      </c>
      <c r="B4" s="26" t="s">
        <v>117</v>
      </c>
      <c r="C4" s="26" t="s">
        <v>118</v>
      </c>
      <c r="D4" s="31" t="s">
        <v>39</v>
      </c>
    </row>
    <row r="5" spans="1:10" ht="15.75" x14ac:dyDescent="0.25">
      <c r="A5" s="31"/>
      <c r="B5" s="26"/>
      <c r="C5" s="26"/>
      <c r="D5" s="31"/>
    </row>
    <row r="6" spans="1:10" ht="15.75" x14ac:dyDescent="0.25">
      <c r="A6" s="31"/>
      <c r="B6" s="26"/>
      <c r="C6" s="26"/>
      <c r="D6" s="31"/>
    </row>
    <row r="7" spans="1:10" ht="15.75" x14ac:dyDescent="0.25">
      <c r="A7" s="31"/>
      <c r="B7" s="26"/>
      <c r="C7" s="26"/>
      <c r="D7" s="31"/>
    </row>
    <row r="8" spans="1:10" ht="15.75" x14ac:dyDescent="0.25">
      <c r="A8" s="31"/>
      <c r="B8" s="26"/>
      <c r="C8" s="26"/>
      <c r="D8" s="31"/>
    </row>
    <row r="9" spans="1:10" ht="15.75" x14ac:dyDescent="0.25">
      <c r="A9" s="31"/>
      <c r="B9" s="26"/>
      <c r="C9" s="26"/>
      <c r="D9" s="31"/>
    </row>
    <row r="10" spans="1:10" ht="15.75" x14ac:dyDescent="0.25">
      <c r="A10" s="31"/>
      <c r="B10" s="26"/>
      <c r="C10" s="26"/>
      <c r="D10" s="31"/>
    </row>
    <row r="11" spans="1:10" ht="15.75" x14ac:dyDescent="0.25">
      <c r="A11" s="31"/>
      <c r="B11" s="26"/>
      <c r="C11" s="26"/>
      <c r="D11" s="31"/>
    </row>
    <row r="12" spans="1:10" ht="15.75" x14ac:dyDescent="0.25">
      <c r="A12" s="31"/>
      <c r="B12" s="26"/>
      <c r="C12" s="26"/>
      <c r="D12" s="31"/>
    </row>
  </sheetData>
  <sheetProtection sheet="1" selectLockedCells="1"/>
  <mergeCells count="2">
    <mergeCell ref="A1:D1"/>
    <mergeCell ref="A2:D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 lists'!$I$1:$I$4</xm:f>
          </x14:formula1>
          <xm:sqref>D4:D12</xm:sqref>
        </x14:dataValidation>
        <x14:dataValidation type="list" allowBlank="1" showInputMessage="1" showErrorMessage="1">
          <x14:formula1>
            <xm:f>'Dropdown lists'!$A$1:$A$8</xm:f>
          </x14:formula1>
          <xm:sqref>A4:A12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election activeCell="C9" sqref="C9"/>
    </sheetView>
  </sheetViews>
  <sheetFormatPr defaultColWidth="9.140625" defaultRowHeight="15" x14ac:dyDescent="0.25"/>
  <cols>
    <col min="1" max="1" width="33.42578125" style="14" customWidth="1"/>
    <col min="2" max="2" width="42.28515625" style="14" customWidth="1"/>
    <col min="3" max="3" width="37.5703125" style="14" customWidth="1"/>
    <col min="4" max="4" width="13.7109375" style="14" customWidth="1"/>
    <col min="5" max="5" width="12.7109375" style="14" customWidth="1"/>
    <col min="6" max="6" width="14.5703125" style="14" customWidth="1"/>
    <col min="7" max="7" width="12.42578125" style="14" customWidth="1"/>
    <col min="8" max="8" width="12.28515625" style="14" customWidth="1"/>
    <col min="9" max="9" width="13.140625" style="14" customWidth="1"/>
    <col min="10" max="16384" width="9.140625" style="14"/>
  </cols>
  <sheetData>
    <row r="1" spans="1:9" ht="42" customHeight="1" x14ac:dyDescent="0.25">
      <c r="A1" s="81" t="s">
        <v>12</v>
      </c>
      <c r="B1" s="82"/>
      <c r="C1" s="82"/>
      <c r="D1" s="19" t="s">
        <v>19</v>
      </c>
      <c r="E1" s="2">
        <f>Assurances!M1</f>
        <v>2000</v>
      </c>
      <c r="F1" s="20" t="s">
        <v>21</v>
      </c>
      <c r="G1" s="1"/>
      <c r="H1" s="21" t="s">
        <v>20</v>
      </c>
      <c r="I1" s="9">
        <f>E1-SUM(G1+'Involvement of Parents'!O1+'Coordination and Integration'!H1+'Flexible Parent Meeting'!H1+'Building Capacity'!J1+'Staff Development'!J1+'Other Activity'!J1+Communication!O1+Accesssibility!O1+Barriers!G1)</f>
        <v>0</v>
      </c>
    </row>
    <row r="2" spans="1:9" ht="73.5" customHeight="1" x14ac:dyDescent="0.25">
      <c r="A2" s="72" t="s">
        <v>49</v>
      </c>
      <c r="B2" s="83"/>
      <c r="C2" s="83"/>
    </row>
    <row r="3" spans="1:9" ht="37.5" customHeight="1" x14ac:dyDescent="0.25">
      <c r="A3" s="30" t="s">
        <v>40</v>
      </c>
      <c r="B3" s="33" t="s">
        <v>41</v>
      </c>
      <c r="C3" s="32" t="s">
        <v>42</v>
      </c>
    </row>
    <row r="4" spans="1:9" ht="15.75" x14ac:dyDescent="0.25">
      <c r="A4" s="31" t="s">
        <v>43</v>
      </c>
      <c r="B4" s="34" t="s">
        <v>119</v>
      </c>
      <c r="C4" s="35" t="s">
        <v>120</v>
      </c>
    </row>
    <row r="5" spans="1:9" ht="15.75" x14ac:dyDescent="0.25">
      <c r="A5" s="31" t="s">
        <v>44</v>
      </c>
      <c r="B5" s="26" t="s">
        <v>121</v>
      </c>
      <c r="C5" s="26" t="s">
        <v>122</v>
      </c>
    </row>
    <row r="6" spans="1:9" ht="15.75" x14ac:dyDescent="0.25">
      <c r="A6" s="31" t="s">
        <v>45</v>
      </c>
      <c r="B6" s="26" t="s">
        <v>119</v>
      </c>
      <c r="C6" s="26" t="s">
        <v>120</v>
      </c>
    </row>
    <row r="7" spans="1:9" ht="15.75" x14ac:dyDescent="0.25">
      <c r="A7" s="31" t="s">
        <v>46</v>
      </c>
      <c r="B7" s="26" t="s">
        <v>123</v>
      </c>
      <c r="C7" s="26" t="s">
        <v>124</v>
      </c>
    </row>
    <row r="8" spans="1:9" ht="15.75" x14ac:dyDescent="0.25">
      <c r="A8" s="31" t="s">
        <v>47</v>
      </c>
      <c r="B8" s="26" t="s">
        <v>125</v>
      </c>
      <c r="C8" s="26" t="s">
        <v>124</v>
      </c>
    </row>
    <row r="9" spans="1:9" ht="30.75" x14ac:dyDescent="0.25">
      <c r="A9" s="31" t="s">
        <v>48</v>
      </c>
      <c r="B9" s="26" t="s">
        <v>126</v>
      </c>
      <c r="C9" s="26" t="s">
        <v>124</v>
      </c>
    </row>
    <row r="10" spans="1:9" ht="15.75" x14ac:dyDescent="0.25">
      <c r="A10" s="31"/>
      <c r="B10" s="26"/>
      <c r="C10" s="26"/>
    </row>
    <row r="11" spans="1:9" ht="15.75" x14ac:dyDescent="0.25">
      <c r="A11" s="31"/>
      <c r="B11" s="26"/>
      <c r="C11" s="26"/>
    </row>
    <row r="12" spans="1:9" ht="15.75" x14ac:dyDescent="0.25">
      <c r="A12" s="31"/>
      <c r="B12" s="26"/>
      <c r="C12" s="26"/>
    </row>
  </sheetData>
  <sheetProtection sheet="1" selectLockedCells="1"/>
  <mergeCells count="2">
    <mergeCell ref="A1:C1"/>
    <mergeCell ref="A2:C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lists'!$A$11:$A$17</xm:f>
          </x14:formula1>
          <xm:sqref>A4:A12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7"/>
  <sheetViews>
    <sheetView showGridLines="0" workbookViewId="0">
      <selection activeCell="A5" sqref="A5"/>
    </sheetView>
  </sheetViews>
  <sheetFormatPr defaultColWidth="9.140625" defaultRowHeight="15" x14ac:dyDescent="0.25"/>
  <cols>
    <col min="1" max="1" width="30.42578125" style="14" customWidth="1"/>
    <col min="2" max="2" width="59.140625" style="14" customWidth="1"/>
    <col min="3" max="3" width="16.85546875" style="14" customWidth="1"/>
    <col min="4" max="5" width="14.28515625" style="14" customWidth="1"/>
    <col min="6" max="6" width="14.5703125" style="14" customWidth="1"/>
    <col min="7" max="7" width="13.42578125" style="14" customWidth="1"/>
    <col min="8" max="8" width="14.28515625" style="14" bestFit="1" customWidth="1"/>
    <col min="9" max="9" width="12.28515625" style="14" customWidth="1"/>
    <col min="10" max="10" width="13.7109375" style="14" bestFit="1" customWidth="1"/>
    <col min="11" max="16384" width="9.140625" style="14"/>
  </cols>
  <sheetData>
    <row r="1" spans="1:10" ht="42" customHeight="1" x14ac:dyDescent="0.25">
      <c r="A1" s="81" t="s">
        <v>13</v>
      </c>
      <c r="B1" s="81"/>
      <c r="C1" s="81"/>
      <c r="D1" s="81"/>
      <c r="E1" s="19" t="s">
        <v>19</v>
      </c>
      <c r="F1" s="2">
        <f>Assurances!M1</f>
        <v>2000</v>
      </c>
      <c r="G1" s="22" t="s">
        <v>21</v>
      </c>
      <c r="H1" s="27">
        <f>SUM(D5:D16)</f>
        <v>0</v>
      </c>
      <c r="I1" s="23" t="s">
        <v>20</v>
      </c>
      <c r="J1" s="9">
        <f>F1-SUM(H1+'Involvement of Parents'!O1+'Coordination and Integration'!H1+'Annual Parent Meeting'!G1+'Building Capacity'!J1+'Staff Development'!J1+'Other Activity'!J1+Communication!O1+Accesssibility!O1+Barriers!G1)</f>
        <v>0</v>
      </c>
    </row>
    <row r="2" spans="1:10" ht="91.15" customHeight="1" x14ac:dyDescent="0.25">
      <c r="A2" s="72" t="s">
        <v>114</v>
      </c>
      <c r="B2" s="84"/>
      <c r="C2" s="84"/>
      <c r="D2" s="84"/>
    </row>
    <row r="3" spans="1:10" ht="41.25" customHeight="1" x14ac:dyDescent="0.25">
      <c r="A3" s="72" t="s">
        <v>115</v>
      </c>
      <c r="B3" s="84"/>
      <c r="C3" s="84"/>
      <c r="D3" s="84"/>
    </row>
    <row r="4" spans="1:10" ht="18" customHeight="1" x14ac:dyDescent="0.25">
      <c r="A4" s="30" t="s">
        <v>50</v>
      </c>
      <c r="B4" s="33" t="s">
        <v>51</v>
      </c>
      <c r="C4" s="30" t="s">
        <v>29</v>
      </c>
      <c r="D4" s="30" t="s">
        <v>52</v>
      </c>
    </row>
    <row r="5" spans="1:10" ht="15.75" x14ac:dyDescent="0.25">
      <c r="A5" s="31"/>
      <c r="B5" s="26"/>
      <c r="C5" s="31"/>
      <c r="D5" s="29"/>
    </row>
    <row r="6" spans="1:10" ht="15.75" x14ac:dyDescent="0.25">
      <c r="A6" s="31"/>
      <c r="B6" s="26"/>
      <c r="C6" s="31"/>
      <c r="D6" s="29"/>
    </row>
    <row r="7" spans="1:10" ht="15.75" x14ac:dyDescent="0.25">
      <c r="A7" s="31"/>
      <c r="B7" s="26"/>
      <c r="C7" s="31"/>
      <c r="D7" s="29"/>
    </row>
    <row r="8" spans="1:10" ht="15.75" x14ac:dyDescent="0.25">
      <c r="A8" s="31"/>
      <c r="B8" s="26"/>
      <c r="C8" s="31"/>
      <c r="D8" s="29"/>
    </row>
    <row r="9" spans="1:10" ht="15.75" x14ac:dyDescent="0.25">
      <c r="A9" s="31"/>
      <c r="B9" s="26"/>
      <c r="C9" s="31"/>
      <c r="D9" s="29"/>
    </row>
    <row r="10" spans="1:10" ht="15.75" x14ac:dyDescent="0.25">
      <c r="A10" s="31"/>
      <c r="B10" s="26"/>
      <c r="C10" s="31"/>
      <c r="D10" s="29"/>
    </row>
    <row r="11" spans="1:10" ht="15.75" x14ac:dyDescent="0.25">
      <c r="A11" s="31"/>
      <c r="B11" s="26"/>
      <c r="C11" s="31"/>
      <c r="D11" s="29"/>
    </row>
    <row r="12" spans="1:10" ht="15.75" x14ac:dyDescent="0.25">
      <c r="A12" s="31"/>
      <c r="B12" s="26"/>
      <c r="C12" s="31"/>
      <c r="D12" s="29"/>
    </row>
    <row r="13" spans="1:10" ht="15.75" x14ac:dyDescent="0.25">
      <c r="A13" s="31"/>
      <c r="B13" s="26"/>
      <c r="C13" s="31"/>
      <c r="D13" s="29"/>
    </row>
    <row r="14" spans="1:10" ht="15.75" x14ac:dyDescent="0.25">
      <c r="A14" s="31"/>
      <c r="B14" s="26"/>
      <c r="C14" s="31"/>
      <c r="D14" s="29"/>
    </row>
    <row r="15" spans="1:10" ht="15.75" x14ac:dyDescent="0.25">
      <c r="A15" s="31"/>
      <c r="B15" s="26"/>
      <c r="C15" s="31"/>
      <c r="D15" s="29"/>
    </row>
    <row r="16" spans="1:10" ht="15.75" x14ac:dyDescent="0.25">
      <c r="A16" s="31"/>
      <c r="B16" s="26"/>
      <c r="C16" s="31"/>
      <c r="D16" s="29"/>
    </row>
    <row r="17" spans="1:4" ht="15.75" x14ac:dyDescent="0.25">
      <c r="A17" s="6"/>
      <c r="B17" s="6"/>
      <c r="C17" s="6"/>
      <c r="D17" s="6"/>
    </row>
  </sheetData>
  <sheetProtection sheet="1" selectLockedCells="1"/>
  <mergeCells count="3">
    <mergeCell ref="A1:D1"/>
    <mergeCell ref="A2:D2"/>
    <mergeCell ref="A3:D3"/>
  </mergeCells>
  <dataValidations count="1">
    <dataValidation type="decimal" operator="greaterThanOrEqual" allowBlank="1" showInputMessage="1" showErrorMessage="1" sqref="D5">
      <formula1>0</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4" r:id="rId3" name="Check Box 2">
              <controlPr defaultSize="0" autoFill="0" autoLine="0" autoPict="0">
                <anchor moveWithCells="1">
                  <from>
                    <xdr:col>0</xdr:col>
                    <xdr:colOff>19050</xdr:colOff>
                    <xdr:row>1</xdr:row>
                    <xdr:rowOff>390525</xdr:rowOff>
                  </from>
                  <to>
                    <xdr:col>0</xdr:col>
                    <xdr:colOff>323850</xdr:colOff>
                    <xdr:row>1</xdr:row>
                    <xdr:rowOff>609600</xdr:rowOff>
                  </to>
                </anchor>
              </controlPr>
            </control>
          </mc:Choice>
        </mc:AlternateContent>
        <mc:AlternateContent xmlns:mc="http://schemas.openxmlformats.org/markup-compatibility/2006">
          <mc:Choice Requires="x14">
            <control shapeId="8197" r:id="rId4" name="Check Box 5">
              <controlPr defaultSize="0" autoFill="0" autoLine="0" autoPict="0">
                <anchor moveWithCells="1">
                  <from>
                    <xdr:col>0</xdr:col>
                    <xdr:colOff>19050</xdr:colOff>
                    <xdr:row>1</xdr:row>
                    <xdr:rowOff>571500</xdr:rowOff>
                  </from>
                  <to>
                    <xdr:col>0</xdr:col>
                    <xdr:colOff>323850</xdr:colOff>
                    <xdr:row>1</xdr:row>
                    <xdr:rowOff>781050</xdr:rowOff>
                  </to>
                </anchor>
              </controlPr>
            </control>
          </mc:Choice>
        </mc:AlternateContent>
        <mc:AlternateContent xmlns:mc="http://schemas.openxmlformats.org/markup-compatibility/2006">
          <mc:Choice Requires="x14">
            <control shapeId="8198" r:id="rId5" name="Check Box 6">
              <controlPr defaultSize="0" autoFill="0" autoLine="0" autoPict="0">
                <anchor moveWithCells="1">
                  <from>
                    <xdr:col>0</xdr:col>
                    <xdr:colOff>19050</xdr:colOff>
                    <xdr:row>1</xdr:row>
                    <xdr:rowOff>742950</xdr:rowOff>
                  </from>
                  <to>
                    <xdr:col>0</xdr:col>
                    <xdr:colOff>323850</xdr:colOff>
                    <xdr:row>1</xdr:row>
                    <xdr:rowOff>971550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 lists'!$I$1:$I$4</xm:f>
          </x14:formula1>
          <xm:sqref>C5:C16</xm:sqref>
        </x14:dataValidation>
        <x14:dataValidation type="list" allowBlank="1" showInputMessage="1" showErrorMessage="1">
          <x14:formula1>
            <xm:f>'Dropdown lists'!$A$19:$A$24</xm:f>
          </x14:formula1>
          <xm:sqref>A5:A16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zoomScaleNormal="100" workbookViewId="0">
      <selection activeCell="K5" sqref="K5"/>
    </sheetView>
  </sheetViews>
  <sheetFormatPr defaultColWidth="9.140625" defaultRowHeight="15" x14ac:dyDescent="0.2"/>
  <cols>
    <col min="1" max="1" width="27.28515625" style="6" customWidth="1"/>
    <col min="2" max="2" width="33.140625" style="6" customWidth="1"/>
    <col min="3" max="3" width="34.28515625" style="6" customWidth="1"/>
    <col min="4" max="4" width="15.42578125" style="6" customWidth="1"/>
    <col min="5" max="5" width="15.28515625" style="6" customWidth="1"/>
    <col min="6" max="6" width="17.7109375" style="6" customWidth="1"/>
    <col min="7" max="7" width="12.28515625" style="6" customWidth="1"/>
    <col min="8" max="8" width="14.28515625" style="6" customWidth="1"/>
    <col min="9" max="9" width="14.5703125" style="6" customWidth="1"/>
    <col min="10" max="10" width="13" style="6" customWidth="1"/>
    <col min="11" max="11" width="11.85546875" style="6" customWidth="1"/>
    <col min="12" max="12" width="13.7109375" style="6" bestFit="1" customWidth="1"/>
    <col min="13" max="16384" width="9.140625" style="6"/>
  </cols>
  <sheetData>
    <row r="1" spans="1:12" ht="42" customHeight="1" x14ac:dyDescent="0.25">
      <c r="A1" s="85" t="s">
        <v>58</v>
      </c>
      <c r="B1" s="86"/>
      <c r="C1" s="86"/>
      <c r="D1" s="86"/>
      <c r="E1" s="86"/>
      <c r="F1" s="87"/>
      <c r="G1" s="19" t="s">
        <v>19</v>
      </c>
      <c r="H1" s="2">
        <f>Assurances!M1</f>
        <v>2000</v>
      </c>
      <c r="I1" s="20" t="s">
        <v>21</v>
      </c>
      <c r="J1" s="27">
        <f>SUM(F4:F17)</f>
        <v>500</v>
      </c>
      <c r="K1" s="21" t="s">
        <v>20</v>
      </c>
      <c r="L1" s="9">
        <f>H1-SUM(J1+'Involvement of Parents'!O1+'Coordination and Integration'!H1+'Annual Parent Meeting'!G1+'Flexible Parent Meeting'!H1+'Staff Development'!J1+'Other Activity'!J1+Communication!O1+Accesssibility!O1+Barriers!G1)</f>
        <v>0</v>
      </c>
    </row>
    <row r="2" spans="1:12" ht="81" customHeight="1" x14ac:dyDescent="0.2">
      <c r="A2" s="88" t="s">
        <v>27</v>
      </c>
      <c r="B2" s="89"/>
      <c r="C2" s="89"/>
      <c r="D2" s="89"/>
      <c r="E2" s="89"/>
      <c r="F2" s="90"/>
    </row>
    <row r="3" spans="1:12" ht="36" x14ac:dyDescent="0.25">
      <c r="A3" s="30" t="s">
        <v>60</v>
      </c>
      <c r="B3" s="33" t="s">
        <v>61</v>
      </c>
      <c r="C3" s="32" t="s">
        <v>28</v>
      </c>
      <c r="D3" s="30" t="s">
        <v>29</v>
      </c>
      <c r="E3" s="30" t="s">
        <v>42</v>
      </c>
      <c r="F3" s="30" t="s">
        <v>62</v>
      </c>
    </row>
    <row r="4" spans="1:12" ht="135" x14ac:dyDescent="0.2">
      <c r="A4" s="26" t="s">
        <v>127</v>
      </c>
      <c r="B4" s="26" t="s">
        <v>128</v>
      </c>
      <c r="C4" s="26" t="s">
        <v>139</v>
      </c>
      <c r="D4" s="26" t="s">
        <v>37</v>
      </c>
      <c r="E4" s="26" t="s">
        <v>134</v>
      </c>
      <c r="F4" s="28"/>
    </row>
    <row r="5" spans="1:12" ht="165" x14ac:dyDescent="0.2">
      <c r="A5" s="26" t="s">
        <v>129</v>
      </c>
      <c r="B5" s="26" t="s">
        <v>117</v>
      </c>
      <c r="C5" s="26" t="s">
        <v>118</v>
      </c>
      <c r="D5" s="31" t="s">
        <v>39</v>
      </c>
      <c r="E5" s="26" t="s">
        <v>135</v>
      </c>
      <c r="F5" s="28"/>
    </row>
    <row r="6" spans="1:12" ht="135" x14ac:dyDescent="0.2">
      <c r="A6" s="26" t="s">
        <v>130</v>
      </c>
      <c r="B6" s="26" t="s">
        <v>132</v>
      </c>
      <c r="C6" s="26" t="s">
        <v>138</v>
      </c>
      <c r="D6" s="26" t="s">
        <v>38</v>
      </c>
      <c r="E6" s="35" t="s">
        <v>136</v>
      </c>
      <c r="F6" s="28">
        <v>250</v>
      </c>
    </row>
    <row r="7" spans="1:12" ht="150" x14ac:dyDescent="0.2">
      <c r="A7" s="26" t="s">
        <v>131</v>
      </c>
      <c r="B7" s="26" t="s">
        <v>133</v>
      </c>
      <c r="C7" s="26" t="s">
        <v>138</v>
      </c>
      <c r="D7" s="26" t="s">
        <v>38</v>
      </c>
      <c r="E7" s="26" t="s">
        <v>137</v>
      </c>
      <c r="F7" s="28">
        <v>250</v>
      </c>
    </row>
    <row r="8" spans="1:12" x14ac:dyDescent="0.2">
      <c r="A8" s="26"/>
      <c r="B8" s="26"/>
      <c r="C8" s="26"/>
      <c r="D8" s="26"/>
      <c r="E8" s="26"/>
      <c r="F8" s="28"/>
    </row>
    <row r="9" spans="1:12" x14ac:dyDescent="0.2">
      <c r="A9" s="26"/>
      <c r="B9" s="26"/>
      <c r="C9" s="26"/>
      <c r="D9" s="26"/>
      <c r="E9" s="26"/>
      <c r="F9" s="28"/>
    </row>
    <row r="10" spans="1:12" x14ac:dyDescent="0.2">
      <c r="A10" s="26"/>
      <c r="B10" s="26"/>
      <c r="C10" s="26"/>
      <c r="D10" s="26"/>
      <c r="E10" s="26"/>
      <c r="F10" s="28"/>
    </row>
    <row r="11" spans="1:12" x14ac:dyDescent="0.2">
      <c r="A11" s="26"/>
      <c r="B11" s="26"/>
      <c r="C11" s="26"/>
      <c r="D11" s="26"/>
      <c r="E11" s="26"/>
      <c r="F11" s="28"/>
    </row>
    <row r="12" spans="1:12" x14ac:dyDescent="0.2">
      <c r="A12" s="26"/>
      <c r="B12" s="26"/>
      <c r="C12" s="26"/>
      <c r="D12" s="26"/>
      <c r="E12" s="26"/>
      <c r="F12" s="28"/>
    </row>
    <row r="13" spans="1:12" x14ac:dyDescent="0.2">
      <c r="A13" s="26"/>
      <c r="B13" s="26"/>
      <c r="C13" s="26"/>
      <c r="D13" s="26"/>
      <c r="E13" s="26"/>
      <c r="F13" s="28"/>
    </row>
    <row r="14" spans="1:12" x14ac:dyDescent="0.2">
      <c r="A14" s="26"/>
      <c r="B14" s="26"/>
      <c r="C14" s="26"/>
      <c r="D14" s="26"/>
      <c r="E14" s="26"/>
      <c r="F14" s="28"/>
    </row>
    <row r="15" spans="1:12" x14ac:dyDescent="0.2">
      <c r="A15" s="26"/>
      <c r="B15" s="26"/>
      <c r="C15" s="26"/>
      <c r="D15" s="26"/>
      <c r="E15" s="26"/>
      <c r="F15" s="28"/>
    </row>
    <row r="16" spans="1:12" x14ac:dyDescent="0.2">
      <c r="A16" s="26"/>
      <c r="B16" s="26"/>
      <c r="C16" s="26"/>
      <c r="D16" s="26"/>
      <c r="E16" s="26"/>
      <c r="F16" s="28"/>
    </row>
    <row r="17" spans="1:6" x14ac:dyDescent="0.2">
      <c r="A17" s="26"/>
      <c r="B17" s="26"/>
      <c r="C17" s="26"/>
      <c r="D17" s="26"/>
      <c r="E17" s="26"/>
      <c r="F17" s="28"/>
    </row>
  </sheetData>
  <sheetProtection sheet="1" selectLockedCells="1"/>
  <mergeCells count="2">
    <mergeCell ref="A1:F1"/>
    <mergeCell ref="A2:F2"/>
  </mergeCells>
  <dataValidations count="1">
    <dataValidation type="decimal" operator="greaterThanOrEqual" allowBlank="1" showInputMessage="1" showErrorMessage="1" sqref="F4:F17">
      <formula1>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lists'!$I$1:$I$4</xm:f>
          </x14:formula1>
          <xm:sqref>D4:D17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election activeCell="A4" sqref="A4"/>
    </sheetView>
  </sheetViews>
  <sheetFormatPr defaultColWidth="9.140625" defaultRowHeight="15" x14ac:dyDescent="0.2"/>
  <cols>
    <col min="1" max="1" width="26.42578125" style="6" customWidth="1"/>
    <col min="2" max="2" width="30.7109375" style="6" customWidth="1"/>
    <col min="3" max="3" width="31.7109375" style="6" customWidth="1"/>
    <col min="4" max="5" width="17.7109375" style="6" customWidth="1"/>
    <col min="6" max="6" width="15" style="6" customWidth="1"/>
    <col min="7" max="7" width="12.85546875" style="6" customWidth="1"/>
    <col min="8" max="9" width="14.42578125" style="6" customWidth="1"/>
    <col min="10" max="10" width="14.28515625" style="6" bestFit="1" customWidth="1"/>
    <col min="11" max="11" width="11.42578125" style="6" customWidth="1"/>
    <col min="12" max="12" width="15" style="6" bestFit="1" customWidth="1"/>
    <col min="13" max="16384" width="9.140625" style="6"/>
  </cols>
  <sheetData>
    <row r="1" spans="1:12" ht="42" customHeight="1" x14ac:dyDescent="0.25">
      <c r="A1" s="85" t="s">
        <v>14</v>
      </c>
      <c r="B1" s="86"/>
      <c r="C1" s="86"/>
      <c r="D1" s="86"/>
      <c r="E1" s="86"/>
      <c r="F1" s="87"/>
      <c r="G1" s="19" t="s">
        <v>19</v>
      </c>
      <c r="H1" s="2">
        <f>Assurances!M1</f>
        <v>2000</v>
      </c>
      <c r="I1" s="20" t="s">
        <v>21</v>
      </c>
      <c r="J1" s="27">
        <f>SUM(F4:F17)</f>
        <v>0</v>
      </c>
      <c r="K1" s="21" t="s">
        <v>20</v>
      </c>
      <c r="L1" s="9">
        <f>H1-SUM(J1+'Involvement of Parents'!O1+'Coordination and Integration'!H1+'Annual Parent Meeting'!G1+'Flexible Parent Meeting'!H1+'Building Capacity'!J1+'Other Activity'!J1+Communication!O1+Accesssibility!O1+Barriers!G1)</f>
        <v>0</v>
      </c>
    </row>
    <row r="2" spans="1:12" ht="164.25" customHeight="1" x14ac:dyDescent="0.2">
      <c r="A2" s="88" t="s">
        <v>63</v>
      </c>
      <c r="B2" s="89"/>
      <c r="C2" s="89"/>
      <c r="D2" s="89"/>
      <c r="E2" s="89"/>
      <c r="F2" s="90"/>
    </row>
    <row r="3" spans="1:12" ht="54" x14ac:dyDescent="0.25">
      <c r="A3" s="30" t="s">
        <v>64</v>
      </c>
      <c r="B3" s="32" t="s">
        <v>61</v>
      </c>
      <c r="C3" s="32" t="s">
        <v>65</v>
      </c>
      <c r="D3" s="30" t="s">
        <v>29</v>
      </c>
      <c r="E3" s="30" t="s">
        <v>42</v>
      </c>
      <c r="F3" s="30" t="s">
        <v>66</v>
      </c>
    </row>
    <row r="4" spans="1:12" x14ac:dyDescent="0.2">
      <c r="A4" s="31"/>
      <c r="B4" s="26"/>
      <c r="C4" s="26"/>
      <c r="D4" s="31"/>
      <c r="E4" s="31"/>
      <c r="F4" s="29"/>
    </row>
    <row r="5" spans="1:12" x14ac:dyDescent="0.2">
      <c r="A5" s="31"/>
      <c r="B5" s="26"/>
      <c r="C5" s="31"/>
      <c r="D5" s="31"/>
      <c r="E5" s="31"/>
      <c r="F5" s="29"/>
    </row>
    <row r="6" spans="1:12" x14ac:dyDescent="0.2">
      <c r="A6" s="31"/>
      <c r="B6" s="26"/>
      <c r="C6" s="26"/>
      <c r="D6" s="31"/>
      <c r="E6" s="31"/>
      <c r="F6" s="29"/>
    </row>
    <row r="7" spans="1:12" x14ac:dyDescent="0.2">
      <c r="A7" s="31"/>
      <c r="B7" s="26"/>
      <c r="C7" s="26"/>
      <c r="D7" s="31"/>
      <c r="E7" s="31"/>
      <c r="F7" s="29"/>
    </row>
    <row r="8" spans="1:12" x14ac:dyDescent="0.2">
      <c r="A8" s="31"/>
      <c r="B8" s="26"/>
      <c r="C8" s="26"/>
      <c r="D8" s="31"/>
      <c r="E8" s="31"/>
      <c r="F8" s="29"/>
    </row>
    <row r="9" spans="1:12" x14ac:dyDescent="0.2">
      <c r="A9" s="31"/>
      <c r="B9" s="26"/>
      <c r="C9" s="26"/>
      <c r="D9" s="31"/>
      <c r="E9" s="31"/>
      <c r="F9" s="29"/>
    </row>
    <row r="10" spans="1:12" x14ac:dyDescent="0.2">
      <c r="A10" s="31"/>
      <c r="B10" s="26"/>
      <c r="C10" s="26"/>
      <c r="D10" s="31"/>
      <c r="E10" s="31"/>
      <c r="F10" s="29"/>
    </row>
    <row r="11" spans="1:12" x14ac:dyDescent="0.2">
      <c r="A11" s="31"/>
      <c r="B11" s="26"/>
      <c r="C11" s="26"/>
      <c r="D11" s="31"/>
      <c r="E11" s="31"/>
      <c r="F11" s="29"/>
    </row>
    <row r="12" spans="1:12" x14ac:dyDescent="0.2">
      <c r="A12" s="31"/>
      <c r="B12" s="26"/>
      <c r="C12" s="26"/>
      <c r="D12" s="31"/>
      <c r="E12" s="31"/>
      <c r="F12" s="29"/>
    </row>
    <row r="13" spans="1:12" x14ac:dyDescent="0.2">
      <c r="A13" s="31"/>
      <c r="B13" s="26"/>
      <c r="C13" s="26"/>
      <c r="D13" s="31"/>
      <c r="E13" s="31"/>
      <c r="F13" s="29"/>
    </row>
    <row r="14" spans="1:12" x14ac:dyDescent="0.2">
      <c r="A14" s="31"/>
      <c r="B14" s="26"/>
      <c r="C14" s="26"/>
      <c r="D14" s="31"/>
      <c r="E14" s="31"/>
      <c r="F14" s="29"/>
    </row>
    <row r="15" spans="1:12" x14ac:dyDescent="0.2">
      <c r="A15" s="31"/>
      <c r="B15" s="26"/>
      <c r="C15" s="26"/>
      <c r="D15" s="31"/>
      <c r="E15" s="31"/>
      <c r="F15" s="29"/>
    </row>
    <row r="16" spans="1:12" x14ac:dyDescent="0.2">
      <c r="A16" s="31"/>
      <c r="B16" s="26"/>
      <c r="C16" s="26"/>
      <c r="D16" s="31"/>
      <c r="E16" s="31"/>
      <c r="F16" s="29"/>
    </row>
    <row r="17" spans="1:6" x14ac:dyDescent="0.2">
      <c r="A17" s="31"/>
      <c r="B17" s="26"/>
      <c r="C17" s="26"/>
      <c r="D17" s="31"/>
      <c r="E17" s="31"/>
      <c r="F17" s="29"/>
    </row>
  </sheetData>
  <sheetProtection sheet="1" selectLockedCells="1"/>
  <mergeCells count="2">
    <mergeCell ref="A1:F1"/>
    <mergeCell ref="A2:F2"/>
  </mergeCells>
  <dataValidations count="1">
    <dataValidation type="decimal" operator="greaterThanOrEqual" allowBlank="1" showInputMessage="1" showErrorMessage="1" sqref="F4:F17">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 lists'!$I$1:$I$4</xm:f>
          </x14:formula1>
          <xm:sqref>D4:D17</xm:sqref>
        </x14:dataValidation>
        <x14:dataValidation type="list" allowBlank="1" showInputMessage="1" showErrorMessage="1">
          <x14:formula1>
            <xm:f>'Dropdown lists'!$A$26:$A$52</xm:f>
          </x14:formula1>
          <xm:sqref>A4:A17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election activeCell="H6" sqref="H6"/>
    </sheetView>
  </sheetViews>
  <sheetFormatPr defaultColWidth="9.140625" defaultRowHeight="15" x14ac:dyDescent="0.2"/>
  <cols>
    <col min="1" max="1" width="21.7109375" style="6" customWidth="1"/>
    <col min="2" max="2" width="27.7109375" style="6" customWidth="1"/>
    <col min="3" max="3" width="30.42578125" style="6" customWidth="1"/>
    <col min="4" max="4" width="14.28515625" style="6" customWidth="1"/>
    <col min="5" max="5" width="18.28515625" style="6" customWidth="1"/>
    <col min="6" max="6" width="15.28515625" style="6" customWidth="1"/>
    <col min="7" max="7" width="13" style="6" customWidth="1"/>
    <col min="8" max="8" width="12.5703125" style="6" customWidth="1"/>
    <col min="9" max="9" width="15.7109375" style="6" customWidth="1"/>
    <col min="10" max="10" width="14.28515625" style="6" bestFit="1" customWidth="1"/>
    <col min="11" max="11" width="12.28515625" style="6" customWidth="1"/>
    <col min="12" max="12" width="15" style="6" bestFit="1" customWidth="1"/>
    <col min="13" max="16384" width="9.140625" style="6"/>
  </cols>
  <sheetData>
    <row r="1" spans="1:12" ht="42" customHeight="1" x14ac:dyDescent="0.25">
      <c r="A1" s="91" t="s">
        <v>15</v>
      </c>
      <c r="B1" s="92"/>
      <c r="C1" s="92"/>
      <c r="D1" s="92"/>
      <c r="E1" s="92"/>
      <c r="F1" s="93"/>
      <c r="G1" s="19" t="s">
        <v>19</v>
      </c>
      <c r="H1" s="2">
        <f>Assurances!M1</f>
        <v>2000</v>
      </c>
      <c r="I1" s="20" t="s">
        <v>21</v>
      </c>
      <c r="J1" s="27">
        <f>SUM(F4:F17)</f>
        <v>1500</v>
      </c>
      <c r="K1" s="21" t="s">
        <v>20</v>
      </c>
      <c r="L1" s="9">
        <f>H1-SUM(J1+'Involvement of Parents'!O1+'Annual Parent Meeting'!G1+'Coordination and Integration'!H1+'Flexible Parent Meeting'!H1+'Building Capacity'!J1+'Staff Development'!J1+Communication!O1+Accesssibility!O1+Barriers!G1)</f>
        <v>0</v>
      </c>
    </row>
    <row r="2" spans="1:12" ht="56.25" customHeight="1" x14ac:dyDescent="0.2">
      <c r="A2" s="60" t="s">
        <v>93</v>
      </c>
      <c r="B2" s="61"/>
      <c r="C2" s="61"/>
      <c r="D2" s="61"/>
      <c r="E2" s="61"/>
      <c r="F2" s="62"/>
    </row>
    <row r="3" spans="1:12" ht="54" x14ac:dyDescent="0.25">
      <c r="A3" s="30" t="s">
        <v>15</v>
      </c>
      <c r="B3" s="32" t="s">
        <v>61</v>
      </c>
      <c r="C3" s="32" t="s">
        <v>65</v>
      </c>
      <c r="D3" s="30" t="s">
        <v>29</v>
      </c>
      <c r="E3" s="30" t="s">
        <v>42</v>
      </c>
      <c r="F3" s="30" t="s">
        <v>66</v>
      </c>
    </row>
    <row r="4" spans="1:12" ht="135" x14ac:dyDescent="0.2">
      <c r="A4" s="31" t="s">
        <v>59</v>
      </c>
      <c r="B4" s="26" t="s">
        <v>140</v>
      </c>
      <c r="C4" s="26" t="s">
        <v>146</v>
      </c>
      <c r="D4" s="31" t="s">
        <v>37</v>
      </c>
      <c r="E4" s="31" t="s">
        <v>142</v>
      </c>
      <c r="F4" s="29">
        <v>200</v>
      </c>
    </row>
    <row r="5" spans="1:12" ht="135" x14ac:dyDescent="0.2">
      <c r="A5" s="31" t="s">
        <v>59</v>
      </c>
      <c r="B5" s="26" t="s">
        <v>141</v>
      </c>
      <c r="C5" s="26" t="s">
        <v>146</v>
      </c>
      <c r="D5" s="31" t="s">
        <v>37</v>
      </c>
      <c r="E5" s="31" t="s">
        <v>120</v>
      </c>
      <c r="F5" s="29">
        <v>600</v>
      </c>
    </row>
    <row r="6" spans="1:12" ht="150" x14ac:dyDescent="0.2">
      <c r="A6" s="31" t="s">
        <v>59</v>
      </c>
      <c r="B6" s="26" t="s">
        <v>143</v>
      </c>
      <c r="C6" s="26" t="s">
        <v>146</v>
      </c>
      <c r="D6" s="31" t="s">
        <v>37</v>
      </c>
      <c r="E6" s="31" t="s">
        <v>120</v>
      </c>
      <c r="F6" s="29">
        <v>200</v>
      </c>
    </row>
    <row r="7" spans="1:12" ht="120" x14ac:dyDescent="0.2">
      <c r="A7" s="31" t="s">
        <v>59</v>
      </c>
      <c r="B7" s="26" t="s">
        <v>144</v>
      </c>
      <c r="C7" s="26" t="s">
        <v>146</v>
      </c>
      <c r="D7" s="31" t="s">
        <v>37</v>
      </c>
      <c r="E7" s="31" t="s">
        <v>142</v>
      </c>
      <c r="F7" s="29">
        <v>500</v>
      </c>
    </row>
    <row r="8" spans="1:12" x14ac:dyDescent="0.2">
      <c r="A8" s="31"/>
      <c r="B8" s="26"/>
      <c r="C8" s="26"/>
      <c r="D8" s="31"/>
      <c r="E8" s="31"/>
      <c r="F8" s="29"/>
    </row>
    <row r="9" spans="1:12" x14ac:dyDescent="0.2">
      <c r="A9" s="31"/>
      <c r="B9" s="26"/>
      <c r="C9" s="26"/>
      <c r="D9" s="31"/>
      <c r="E9" s="31"/>
      <c r="F9" s="29"/>
    </row>
    <row r="10" spans="1:12" x14ac:dyDescent="0.2">
      <c r="A10" s="31"/>
      <c r="B10" s="26"/>
      <c r="C10" s="26"/>
      <c r="D10" s="31"/>
      <c r="E10" s="31"/>
      <c r="F10" s="29"/>
    </row>
    <row r="11" spans="1:12" x14ac:dyDescent="0.2">
      <c r="A11" s="31"/>
      <c r="B11" s="26"/>
      <c r="C11" s="26"/>
      <c r="D11" s="31"/>
      <c r="E11" s="31"/>
      <c r="F11" s="29"/>
    </row>
    <row r="12" spans="1:12" x14ac:dyDescent="0.2">
      <c r="A12" s="31"/>
      <c r="B12" s="26"/>
      <c r="C12" s="26"/>
      <c r="D12" s="31"/>
      <c r="E12" s="31"/>
      <c r="F12" s="29"/>
    </row>
    <row r="13" spans="1:12" x14ac:dyDescent="0.2">
      <c r="A13" s="31"/>
      <c r="B13" s="26"/>
      <c r="C13" s="26"/>
      <c r="D13" s="31"/>
      <c r="E13" s="31"/>
      <c r="F13" s="29"/>
    </row>
    <row r="14" spans="1:12" x14ac:dyDescent="0.2">
      <c r="A14" s="31"/>
      <c r="B14" s="26"/>
      <c r="C14" s="26"/>
      <c r="D14" s="31"/>
      <c r="E14" s="31"/>
      <c r="F14" s="29"/>
    </row>
    <row r="15" spans="1:12" x14ac:dyDescent="0.2">
      <c r="A15" s="31"/>
      <c r="B15" s="26"/>
      <c r="C15" s="26"/>
      <c r="D15" s="31"/>
      <c r="E15" s="31"/>
      <c r="F15" s="29"/>
    </row>
    <row r="16" spans="1:12" x14ac:dyDescent="0.2">
      <c r="A16" s="31"/>
      <c r="B16" s="26"/>
      <c r="C16" s="26"/>
      <c r="D16" s="31"/>
      <c r="E16" s="31"/>
      <c r="F16" s="29"/>
    </row>
    <row r="17" spans="1:6" x14ac:dyDescent="0.2">
      <c r="A17" s="31"/>
      <c r="B17" s="26"/>
      <c r="C17" s="26"/>
      <c r="D17" s="31"/>
      <c r="E17" s="31"/>
      <c r="F17" s="29"/>
    </row>
  </sheetData>
  <sheetProtection sheet="1" objects="1" scenarios="1" selectLockedCells="1"/>
  <mergeCells count="2">
    <mergeCell ref="A1:F1"/>
    <mergeCell ref="A2:F2"/>
  </mergeCells>
  <dataValidations count="1">
    <dataValidation type="decimal" operator="greaterThanOrEqual" allowBlank="1" showInputMessage="1" showErrorMessage="1" sqref="F4:F17">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 lists'!$I$1:$I$4</xm:f>
          </x14:formula1>
          <xm:sqref>D4:D17</xm:sqref>
        </x14:dataValidation>
        <x14:dataValidation type="list" allowBlank="1" showInputMessage="1" showErrorMessage="1">
          <x14:formula1>
            <xm:f>'Dropdown lists'!$A$54:$A$58</xm:f>
          </x14:formula1>
          <xm:sqref>A4:A17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Assurances</vt:lpstr>
      <vt:lpstr>Involvement of Parents</vt:lpstr>
      <vt:lpstr>Dropdown lists</vt:lpstr>
      <vt:lpstr>Coordination and Integration</vt:lpstr>
      <vt:lpstr>Annual Parent Meeting</vt:lpstr>
      <vt:lpstr>Flexible Parent Meeting</vt:lpstr>
      <vt:lpstr>Building Capacity</vt:lpstr>
      <vt:lpstr>Staff Development</vt:lpstr>
      <vt:lpstr>Other Activity</vt:lpstr>
      <vt:lpstr>Communication</vt:lpstr>
      <vt:lpstr>Accesssibility</vt:lpstr>
      <vt:lpstr>Barriers</vt:lpstr>
    </vt:vector>
  </TitlesOfParts>
  <Company>Hillsborough County Public Schools, FL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CSS</dc:creator>
  <cp:lastModifiedBy>Administrator</cp:lastModifiedBy>
  <cp:lastPrinted>2019-06-19T13:57:27Z</cp:lastPrinted>
  <dcterms:created xsi:type="dcterms:W3CDTF">2018-04-16T16:19:55Z</dcterms:created>
  <dcterms:modified xsi:type="dcterms:W3CDTF">2020-10-05T18:57:46Z</dcterms:modified>
</cp:coreProperties>
</file>